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印刷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'Sheet1'!$2:$4</definedName>
    <definedName name="_xlnm.Print_Titles" localSheetId="0">'印刷'!$2:$4</definedName>
  </definedNames>
  <calcPr fullCalcOnLoad="1"/>
</workbook>
</file>

<file path=xl/sharedStrings.xml><?xml version="1.0" encoding="utf-8"?>
<sst xmlns="http://schemas.openxmlformats.org/spreadsheetml/2006/main" count="243" uniqueCount="149">
  <si>
    <t>序号</t>
  </si>
  <si>
    <t>课程名称</t>
  </si>
  <si>
    <t>学时</t>
  </si>
  <si>
    <t>学分</t>
  </si>
  <si>
    <t>第一学年</t>
  </si>
  <si>
    <t>第二学年</t>
  </si>
  <si>
    <t>第三学年</t>
  </si>
  <si>
    <t>第四学年</t>
  </si>
  <si>
    <t>合计</t>
  </si>
  <si>
    <t>理论</t>
  </si>
  <si>
    <t>Ⅰ</t>
  </si>
  <si>
    <t>Ⅱ</t>
  </si>
  <si>
    <t>Ⅲ</t>
  </si>
  <si>
    <t>Ⅳ</t>
  </si>
  <si>
    <t>Ⅴ</t>
  </si>
  <si>
    <t>Ⅵ</t>
  </si>
  <si>
    <t>Ⅶ</t>
  </si>
  <si>
    <t>Ⅷ</t>
  </si>
  <si>
    <t>军事理论</t>
  </si>
  <si>
    <r>
      <t>医学导论</t>
    </r>
    <r>
      <rPr>
        <sz val="9"/>
        <color indexed="8"/>
        <rFont val="Arial"/>
        <family val="2"/>
      </rPr>
      <t>(</t>
    </r>
    <r>
      <rPr>
        <sz val="9"/>
        <color indexed="8"/>
        <rFont val="宋体"/>
        <family val="0"/>
      </rPr>
      <t>新生研讨课</t>
    </r>
    <r>
      <rPr>
        <sz val="9"/>
        <color indexed="8"/>
        <rFont val="Arial"/>
        <family val="2"/>
      </rPr>
      <t>)</t>
    </r>
  </si>
  <si>
    <t>英语</t>
  </si>
  <si>
    <t>体育</t>
  </si>
  <si>
    <t>高等数学</t>
  </si>
  <si>
    <t>基础化学</t>
  </si>
  <si>
    <t>细胞生物学</t>
  </si>
  <si>
    <t>现代信息技术</t>
  </si>
  <si>
    <t>初级临床实践</t>
  </si>
  <si>
    <t>思想道德修养与法律基础</t>
  </si>
  <si>
    <t>有机化学</t>
  </si>
  <si>
    <t>组织胚胎学</t>
  </si>
  <si>
    <r>
      <t>双向整合案例</t>
    </r>
    <r>
      <rPr>
        <sz val="9"/>
        <color indexed="8"/>
        <rFont val="Arial"/>
        <family val="2"/>
      </rPr>
      <t>(PBL)</t>
    </r>
  </si>
  <si>
    <t>医学信息检索</t>
  </si>
  <si>
    <t>毛泽东思想和中国特色社会主义理论体系概论</t>
  </si>
  <si>
    <t>生理学</t>
  </si>
  <si>
    <t>生物化学</t>
  </si>
  <si>
    <t>马克思主义基本原理</t>
  </si>
  <si>
    <t>医学微生物学</t>
  </si>
  <si>
    <t>医学免疫学</t>
  </si>
  <si>
    <t>病理学</t>
  </si>
  <si>
    <t>病理生理学</t>
  </si>
  <si>
    <t>医学遗传学</t>
  </si>
  <si>
    <t>医学伦理学</t>
  </si>
  <si>
    <t>医学英语</t>
  </si>
  <si>
    <t>中国近现代史纲要</t>
  </si>
  <si>
    <t>人体寄生虫学</t>
  </si>
  <si>
    <t>药理学</t>
  </si>
  <si>
    <t>诊断学</t>
  </si>
  <si>
    <t>临床技能训练</t>
  </si>
  <si>
    <t>中医学</t>
  </si>
  <si>
    <t>医学统计学</t>
  </si>
  <si>
    <t>流行病学与循证医学</t>
  </si>
  <si>
    <t>社会医学与健康教育</t>
  </si>
  <si>
    <t>卫生学</t>
  </si>
  <si>
    <t>外科学基础</t>
  </si>
  <si>
    <t>医学影像学</t>
  </si>
  <si>
    <t>核医学</t>
  </si>
  <si>
    <r>
      <t>临床整合案例（</t>
    </r>
    <r>
      <rPr>
        <sz val="9"/>
        <color indexed="8"/>
        <rFont val="Arial"/>
        <family val="2"/>
      </rPr>
      <t>CBL</t>
    </r>
    <r>
      <rPr>
        <sz val="9"/>
        <color indexed="8"/>
        <rFont val="宋体"/>
        <family val="0"/>
      </rPr>
      <t>）</t>
    </r>
  </si>
  <si>
    <t>康复医学</t>
  </si>
  <si>
    <t>医学心理学</t>
  </si>
  <si>
    <t>卫生法学</t>
  </si>
  <si>
    <t>内科学</t>
  </si>
  <si>
    <t>外科学</t>
  </si>
  <si>
    <t>妇产科学</t>
  </si>
  <si>
    <t>儿科学</t>
  </si>
  <si>
    <t>传染病学</t>
  </si>
  <si>
    <t>眼科学</t>
  </si>
  <si>
    <t>口腔科学</t>
  </si>
  <si>
    <t>医患沟通学</t>
  </si>
  <si>
    <t>耳鼻咽喉科学</t>
  </si>
  <si>
    <t>神经病学</t>
  </si>
  <si>
    <t>精神病学</t>
  </si>
  <si>
    <t>皮肤病与性病学</t>
  </si>
  <si>
    <t>　合计学时</t>
  </si>
  <si>
    <t>　平均周学时</t>
  </si>
  <si>
    <r>
      <t>南京医科大学临床医学专业（五年制）教学进程表（</t>
    </r>
    <r>
      <rPr>
        <b/>
        <sz val="14"/>
        <color indexed="8"/>
        <rFont val="Arial"/>
        <family val="2"/>
      </rPr>
      <t>2015</t>
    </r>
    <r>
      <rPr>
        <b/>
        <sz val="14"/>
        <color indexed="8"/>
        <rFont val="宋体"/>
        <family val="0"/>
      </rPr>
      <t>年）</t>
    </r>
  </si>
  <si>
    <t>实验</t>
  </si>
  <si>
    <t>物理学</t>
  </si>
  <si>
    <t>人体解剖学</t>
  </si>
  <si>
    <t>社区卫生实践</t>
  </si>
  <si>
    <t xml:space="preserve">  </t>
  </si>
  <si>
    <t>主干课程</t>
  </si>
  <si>
    <t>临床整合案例（CBL）</t>
  </si>
  <si>
    <r>
      <t xml:space="preserve"> Clinical Medicine Major (</t>
    </r>
    <r>
      <rPr>
        <b/>
        <sz val="14"/>
        <color indexed="8"/>
        <rFont val="宋体"/>
        <family val="0"/>
      </rPr>
      <t>Chinese medium</t>
    </r>
    <r>
      <rPr>
        <b/>
        <sz val="14"/>
        <color indexed="8"/>
        <rFont val="宋体"/>
        <family val="0"/>
      </rPr>
      <t xml:space="preserve"> / </t>
    </r>
    <r>
      <rPr>
        <b/>
        <sz val="14"/>
        <color indexed="8"/>
        <rFont val="宋体"/>
        <family val="0"/>
      </rPr>
      <t>Five</t>
    </r>
    <r>
      <rPr>
        <b/>
        <sz val="14"/>
        <color indexed="8"/>
        <rFont val="宋体"/>
        <family val="0"/>
      </rPr>
      <t xml:space="preserve"> Years) Teaching Schedule</t>
    </r>
  </si>
  <si>
    <r>
      <t>N</t>
    </r>
    <r>
      <rPr>
        <sz val="9"/>
        <color indexed="8"/>
        <rFont val="宋体"/>
        <family val="0"/>
      </rPr>
      <t>o</t>
    </r>
  </si>
  <si>
    <r>
      <t>N</t>
    </r>
    <r>
      <rPr>
        <sz val="9"/>
        <color indexed="8"/>
        <rFont val="宋体"/>
        <family val="0"/>
      </rPr>
      <t>ame</t>
    </r>
  </si>
  <si>
    <r>
      <t>t</t>
    </r>
    <r>
      <rPr>
        <sz val="9"/>
        <color indexed="8"/>
        <rFont val="宋体"/>
        <family val="0"/>
      </rPr>
      <t>otal</t>
    </r>
  </si>
  <si>
    <r>
      <t>t</t>
    </r>
    <r>
      <rPr>
        <sz val="9"/>
        <color indexed="8"/>
        <rFont val="宋体"/>
        <family val="0"/>
      </rPr>
      <t>heory</t>
    </r>
  </si>
  <si>
    <t>credits</t>
  </si>
  <si>
    <t>credit hours</t>
  </si>
  <si>
    <r>
      <t>1</t>
    </r>
    <r>
      <rPr>
        <sz val="9"/>
        <color indexed="8"/>
        <rFont val="宋体"/>
        <family val="0"/>
      </rPr>
      <t>st academic year</t>
    </r>
  </si>
  <si>
    <r>
      <t>2</t>
    </r>
    <r>
      <rPr>
        <sz val="9"/>
        <color indexed="8"/>
        <rFont val="宋体"/>
        <family val="0"/>
      </rPr>
      <t>nd</t>
    </r>
    <r>
      <rPr>
        <sz val="9"/>
        <color indexed="8"/>
        <rFont val="宋体"/>
        <family val="0"/>
      </rPr>
      <t xml:space="preserve"> academic year</t>
    </r>
  </si>
  <si>
    <r>
      <t>3</t>
    </r>
    <r>
      <rPr>
        <sz val="9"/>
        <color indexed="8"/>
        <rFont val="宋体"/>
        <family val="0"/>
      </rPr>
      <t>rd</t>
    </r>
    <r>
      <rPr>
        <sz val="9"/>
        <color indexed="8"/>
        <rFont val="宋体"/>
        <family val="0"/>
      </rPr>
      <t xml:space="preserve"> academic year</t>
    </r>
  </si>
  <si>
    <r>
      <t>4</t>
    </r>
    <r>
      <rPr>
        <sz val="9"/>
        <color indexed="8"/>
        <rFont val="宋体"/>
        <family val="0"/>
      </rPr>
      <t>th</t>
    </r>
    <r>
      <rPr>
        <sz val="9"/>
        <color indexed="8"/>
        <rFont val="宋体"/>
        <family val="0"/>
      </rPr>
      <t xml:space="preserve"> academic year</t>
    </r>
  </si>
  <si>
    <r>
      <t>5</t>
    </r>
    <r>
      <rPr>
        <sz val="9"/>
        <color indexed="8"/>
        <rFont val="宋体"/>
        <family val="0"/>
      </rPr>
      <t>th</t>
    </r>
    <r>
      <rPr>
        <sz val="9"/>
        <color indexed="8"/>
        <rFont val="宋体"/>
        <family val="0"/>
      </rPr>
      <t xml:space="preserve"> academic year</t>
    </r>
  </si>
  <si>
    <t>theory</t>
  </si>
  <si>
    <t>practice</t>
  </si>
  <si>
    <t>Internship</t>
  </si>
  <si>
    <r>
      <t>Intro</t>
    </r>
    <r>
      <rPr>
        <sz val="9"/>
        <color indexed="8"/>
        <rFont val="宋体"/>
        <family val="0"/>
      </rPr>
      <t xml:space="preserve"> to Medicine</t>
    </r>
  </si>
  <si>
    <r>
      <t>A</t>
    </r>
    <r>
      <rPr>
        <sz val="9"/>
        <color indexed="8"/>
        <rFont val="宋体"/>
        <family val="0"/>
      </rPr>
      <t>dvanced Math</t>
    </r>
  </si>
  <si>
    <r>
      <t>M</t>
    </r>
    <r>
      <rPr>
        <sz val="9"/>
        <color indexed="8"/>
        <rFont val="宋体"/>
        <family val="0"/>
      </rPr>
      <t>edical Physics</t>
    </r>
  </si>
  <si>
    <r>
      <t>F</t>
    </r>
    <r>
      <rPr>
        <sz val="9"/>
        <color indexed="8"/>
        <rFont val="宋体"/>
        <family val="0"/>
      </rPr>
      <t>undamental Chemistry</t>
    </r>
  </si>
  <si>
    <r>
      <t>C</t>
    </r>
    <r>
      <rPr>
        <sz val="9"/>
        <color indexed="8"/>
        <rFont val="宋体"/>
        <family val="0"/>
      </rPr>
      <t>ell Biology</t>
    </r>
  </si>
  <si>
    <r>
      <t>M</t>
    </r>
    <r>
      <rPr>
        <sz val="9"/>
        <color indexed="8"/>
        <rFont val="宋体"/>
        <family val="0"/>
      </rPr>
      <t>odern Info Tech</t>
    </r>
  </si>
  <si>
    <r>
      <t>I</t>
    </r>
    <r>
      <rPr>
        <sz val="9"/>
        <color indexed="8"/>
        <rFont val="宋体"/>
        <family val="0"/>
      </rPr>
      <t>ntroductory Clincal Practice</t>
    </r>
  </si>
  <si>
    <r>
      <t>O</t>
    </r>
    <r>
      <rPr>
        <sz val="9"/>
        <color indexed="8"/>
        <rFont val="宋体"/>
        <family val="0"/>
      </rPr>
      <t>rganic Chem</t>
    </r>
  </si>
  <si>
    <r>
      <t>S</t>
    </r>
    <r>
      <rPr>
        <sz val="9"/>
        <color indexed="8"/>
        <rFont val="宋体"/>
        <family val="0"/>
      </rPr>
      <t>ystemic Anatomy</t>
    </r>
  </si>
  <si>
    <r>
      <t>H</t>
    </r>
    <r>
      <rPr>
        <sz val="9"/>
        <color indexed="8"/>
        <rFont val="宋体"/>
        <family val="0"/>
      </rPr>
      <t>istology and Embryology</t>
    </r>
  </si>
  <si>
    <r>
      <t>P</t>
    </r>
    <r>
      <rPr>
        <sz val="9"/>
        <color indexed="8"/>
        <rFont val="宋体"/>
        <family val="0"/>
      </rPr>
      <t>BL</t>
    </r>
  </si>
  <si>
    <r>
      <t>M</t>
    </r>
    <r>
      <rPr>
        <sz val="9"/>
        <color indexed="8"/>
        <rFont val="宋体"/>
        <family val="0"/>
      </rPr>
      <t>edical Information Retrieval</t>
    </r>
  </si>
  <si>
    <r>
      <t>P</t>
    </r>
    <r>
      <rPr>
        <sz val="9"/>
        <color indexed="8"/>
        <rFont val="宋体"/>
        <family val="0"/>
      </rPr>
      <t>hysiology</t>
    </r>
  </si>
  <si>
    <r>
      <t>B</t>
    </r>
    <r>
      <rPr>
        <sz val="9"/>
        <color indexed="8"/>
        <rFont val="宋体"/>
        <family val="0"/>
      </rPr>
      <t>iochem</t>
    </r>
  </si>
  <si>
    <r>
      <t>R</t>
    </r>
    <r>
      <rPr>
        <sz val="9"/>
        <color indexed="8"/>
        <rFont val="宋体"/>
        <family val="0"/>
      </rPr>
      <t>egional Anatomy</t>
    </r>
  </si>
  <si>
    <r>
      <t>M</t>
    </r>
    <r>
      <rPr>
        <sz val="9"/>
        <color indexed="8"/>
        <rFont val="宋体"/>
        <family val="0"/>
      </rPr>
      <t>edical Microbiology</t>
    </r>
  </si>
  <si>
    <r>
      <t>Medical</t>
    </r>
    <r>
      <rPr>
        <sz val="9"/>
        <color indexed="8"/>
        <rFont val="宋体"/>
        <family val="0"/>
      </rPr>
      <t xml:space="preserve"> Immunology</t>
    </r>
  </si>
  <si>
    <t>Pathology</t>
  </si>
  <si>
    <r>
      <t>P</t>
    </r>
    <r>
      <rPr>
        <sz val="9"/>
        <color indexed="8"/>
        <rFont val="宋体"/>
        <family val="0"/>
      </rPr>
      <t>athophysiology</t>
    </r>
  </si>
  <si>
    <r>
      <t>M</t>
    </r>
    <r>
      <rPr>
        <sz val="9"/>
        <color indexed="8"/>
        <rFont val="宋体"/>
        <family val="0"/>
      </rPr>
      <t>edical Genetics</t>
    </r>
  </si>
  <si>
    <r>
      <t>M</t>
    </r>
    <r>
      <rPr>
        <sz val="9"/>
        <color indexed="8"/>
        <rFont val="宋体"/>
        <family val="0"/>
      </rPr>
      <t>edical Ethics</t>
    </r>
  </si>
  <si>
    <r>
      <t>H</t>
    </r>
    <r>
      <rPr>
        <sz val="9"/>
        <color indexed="8"/>
        <rFont val="宋体"/>
        <family val="0"/>
      </rPr>
      <t>uman Parasitology</t>
    </r>
  </si>
  <si>
    <r>
      <t>P</t>
    </r>
    <r>
      <rPr>
        <sz val="9"/>
        <color indexed="8"/>
        <rFont val="宋体"/>
        <family val="0"/>
      </rPr>
      <t>harmacology</t>
    </r>
  </si>
  <si>
    <r>
      <t>D</t>
    </r>
    <r>
      <rPr>
        <sz val="9"/>
        <color indexed="8"/>
        <rFont val="宋体"/>
        <family val="0"/>
      </rPr>
      <t>iagnostics</t>
    </r>
  </si>
  <si>
    <t>Clinical Skills Training</t>
  </si>
  <si>
    <r>
      <t>T</t>
    </r>
    <r>
      <rPr>
        <sz val="9"/>
        <color indexed="8"/>
        <rFont val="宋体"/>
        <family val="0"/>
      </rPr>
      <t>raditional Chinese Medicine</t>
    </r>
  </si>
  <si>
    <t>MedicalStatistics</t>
  </si>
  <si>
    <r>
      <t>Epidemiology</t>
    </r>
    <r>
      <rPr>
        <sz val="9"/>
        <color indexed="8"/>
        <rFont val="宋体"/>
        <family val="0"/>
      </rPr>
      <t xml:space="preserve"> andEvidence-basedMedicine</t>
    </r>
  </si>
  <si>
    <t>Community Medicine and Health Education</t>
  </si>
  <si>
    <t>Hygienics</t>
  </si>
  <si>
    <r>
      <t>Basic</t>
    </r>
    <r>
      <rPr>
        <sz val="9"/>
        <color indexed="8"/>
        <rFont val="宋体"/>
        <family val="0"/>
      </rPr>
      <t xml:space="preserve"> Surgery</t>
    </r>
  </si>
  <si>
    <t>Medical Imaging</t>
  </si>
  <si>
    <t>NuclearMedicine</t>
  </si>
  <si>
    <t>CBL</t>
  </si>
  <si>
    <r>
      <t>Rehab</t>
    </r>
    <r>
      <rPr>
        <sz val="9"/>
        <color indexed="8"/>
        <rFont val="宋体"/>
        <family val="0"/>
      </rPr>
      <t xml:space="preserve"> Medicine</t>
    </r>
  </si>
  <si>
    <r>
      <t>Medical</t>
    </r>
    <r>
      <rPr>
        <sz val="9"/>
        <color indexed="8"/>
        <rFont val="宋体"/>
        <family val="0"/>
      </rPr>
      <t xml:space="preserve"> Psychology</t>
    </r>
  </si>
  <si>
    <t>Health Laws</t>
  </si>
  <si>
    <r>
      <t>Internal</t>
    </r>
    <r>
      <rPr>
        <sz val="9"/>
        <color indexed="8"/>
        <rFont val="宋体"/>
        <family val="0"/>
      </rPr>
      <t xml:space="preserve"> Medicine</t>
    </r>
  </si>
  <si>
    <t>Surgery</t>
  </si>
  <si>
    <t>Ob/Gyn</t>
  </si>
  <si>
    <t>Pediatrics</t>
  </si>
  <si>
    <r>
      <t>Infectious</t>
    </r>
    <r>
      <rPr>
        <sz val="9"/>
        <color indexed="8"/>
        <rFont val="宋体"/>
        <family val="0"/>
      </rPr>
      <t xml:space="preserve"> Diseases</t>
    </r>
  </si>
  <si>
    <t>Ophthalmology</t>
  </si>
  <si>
    <t>Stomatology</t>
  </si>
  <si>
    <r>
      <t>General</t>
    </r>
    <r>
      <rPr>
        <sz val="9"/>
        <color indexed="8"/>
        <rFont val="宋体"/>
        <family val="0"/>
      </rPr>
      <t xml:space="preserve"> Practice Intro</t>
    </r>
  </si>
  <si>
    <t>Neurology</t>
  </si>
  <si>
    <t>Psychiatry</t>
  </si>
  <si>
    <t>Otolaryngology</t>
  </si>
  <si>
    <t>Dermatology and Venereology</t>
  </si>
  <si>
    <t>Total</t>
  </si>
  <si>
    <r>
      <t>weekly</t>
    </r>
    <r>
      <rPr>
        <b/>
        <sz val="9"/>
        <color indexed="8"/>
        <rFont val="宋体"/>
        <family val="0"/>
      </rPr>
      <t xml:space="preserve"> average</t>
    </r>
  </si>
  <si>
    <t>Patient physician Communication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</si>
</sst>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9"/>
      <color rgb="FF000000"/>
      <name val="Arial"/>
      <family val="2"/>
    </font>
    <font>
      <sz val="10.5"/>
      <color theme="1"/>
      <name val="宋体"/>
      <family val="0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b/>
      <sz val="14"/>
      <color rgb="FF000000"/>
      <name val="宋体"/>
      <family val="0"/>
    </font>
    <font>
      <b/>
      <sz val="9"/>
      <color rgb="FF000000"/>
      <name val="宋体"/>
      <family val="0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76" fontId="50" fillId="0" borderId="12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justify" vertical="center"/>
    </xf>
    <xf numFmtId="176" fontId="4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53" fillId="0" borderId="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36">
      <selection activeCell="Y49" sqref="Y49"/>
    </sheetView>
  </sheetViews>
  <sheetFormatPr defaultColWidth="9.00390625" defaultRowHeight="15"/>
  <cols>
    <col min="1" max="1" width="4.140625" style="0" customWidth="1"/>
    <col min="2" max="2" width="9.421875" style="1" customWidth="1"/>
    <col min="3" max="4" width="4.57421875" style="0" customWidth="1"/>
    <col min="5" max="5" width="4.421875" style="0" customWidth="1"/>
    <col min="6" max="6" width="3.421875" style="0" customWidth="1"/>
    <col min="7" max="9" width="4.140625" style="0" customWidth="1"/>
    <col min="10" max="10" width="3.57421875" style="0" customWidth="1"/>
    <col min="11" max="12" width="4.140625" style="0" customWidth="1"/>
    <col min="13" max="13" width="3.57421875" style="0" customWidth="1"/>
    <col min="14" max="21" width="4.140625" style="0" customWidth="1"/>
    <col min="22" max="22" width="3.7109375" style="0" customWidth="1"/>
    <col min="23" max="23" width="3.28125" style="0" customWidth="1"/>
  </cols>
  <sheetData>
    <row r="1" spans="1:23" ht="27.75" customHeight="1">
      <c r="A1" s="47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3.5" customHeight="1">
      <c r="A2" s="48" t="s">
        <v>83</v>
      </c>
      <c r="B2" s="48" t="s">
        <v>84</v>
      </c>
      <c r="C2" s="49" t="s">
        <v>88</v>
      </c>
      <c r="D2" s="43"/>
      <c r="E2" s="44"/>
      <c r="F2" s="48" t="s">
        <v>87</v>
      </c>
      <c r="G2" s="49" t="s">
        <v>89</v>
      </c>
      <c r="H2" s="43"/>
      <c r="I2" s="43"/>
      <c r="J2" s="44"/>
      <c r="K2" s="49" t="s">
        <v>90</v>
      </c>
      <c r="L2" s="43"/>
      <c r="M2" s="43"/>
      <c r="N2" s="44"/>
      <c r="O2" s="49" t="s">
        <v>91</v>
      </c>
      <c r="P2" s="43"/>
      <c r="Q2" s="43"/>
      <c r="R2" s="44"/>
      <c r="S2" s="49" t="s">
        <v>92</v>
      </c>
      <c r="T2" s="43"/>
      <c r="U2" s="43"/>
      <c r="V2" s="44"/>
      <c r="W2" s="50" t="s">
        <v>93</v>
      </c>
    </row>
    <row r="3" spans="1:23" ht="13.5">
      <c r="A3" s="46"/>
      <c r="B3" s="46"/>
      <c r="C3" s="48" t="s">
        <v>85</v>
      </c>
      <c r="D3" s="48" t="s">
        <v>86</v>
      </c>
      <c r="E3" s="48" t="s">
        <v>95</v>
      </c>
      <c r="F3" s="46"/>
      <c r="G3" s="42" t="s">
        <v>10</v>
      </c>
      <c r="H3" s="44"/>
      <c r="I3" s="42" t="s">
        <v>11</v>
      </c>
      <c r="J3" s="44"/>
      <c r="K3" s="42" t="s">
        <v>12</v>
      </c>
      <c r="L3" s="44"/>
      <c r="M3" s="42" t="s">
        <v>13</v>
      </c>
      <c r="N3" s="44"/>
      <c r="O3" s="42" t="s">
        <v>14</v>
      </c>
      <c r="P3" s="44"/>
      <c r="Q3" s="42" t="s">
        <v>15</v>
      </c>
      <c r="R3" s="44"/>
      <c r="S3" s="42" t="s">
        <v>16</v>
      </c>
      <c r="T3" s="44"/>
      <c r="U3" s="42" t="s">
        <v>17</v>
      </c>
      <c r="V3" s="44"/>
      <c r="W3" s="35"/>
    </row>
    <row r="4" spans="1:23" ht="18.75" customHeight="1">
      <c r="A4" s="45"/>
      <c r="B4" s="45"/>
      <c r="C4" s="45"/>
      <c r="D4" s="45"/>
      <c r="E4" s="45"/>
      <c r="F4" s="45"/>
      <c r="G4" s="51" t="s">
        <v>94</v>
      </c>
      <c r="H4" s="51" t="s">
        <v>95</v>
      </c>
      <c r="I4" s="51" t="s">
        <v>94</v>
      </c>
      <c r="J4" s="51" t="s">
        <v>95</v>
      </c>
      <c r="K4" s="51" t="s">
        <v>94</v>
      </c>
      <c r="L4" s="51" t="s">
        <v>95</v>
      </c>
      <c r="M4" s="51" t="s">
        <v>94</v>
      </c>
      <c r="N4" s="51" t="s">
        <v>95</v>
      </c>
      <c r="O4" s="51" t="s">
        <v>94</v>
      </c>
      <c r="P4" s="51" t="s">
        <v>95</v>
      </c>
      <c r="Q4" s="51" t="s">
        <v>94</v>
      </c>
      <c r="R4" s="51" t="s">
        <v>95</v>
      </c>
      <c r="S4" s="51" t="s">
        <v>94</v>
      </c>
      <c r="T4" s="51" t="s">
        <v>95</v>
      </c>
      <c r="U4" s="51" t="s">
        <v>94</v>
      </c>
      <c r="V4" s="51" t="s">
        <v>95</v>
      </c>
      <c r="W4" s="36"/>
    </row>
    <row r="5" spans="1:23" ht="22.5">
      <c r="A5" s="14">
        <v>1</v>
      </c>
      <c r="B5" s="53" t="s">
        <v>97</v>
      </c>
      <c r="C5" s="14">
        <f aca="true" t="shared" si="0" ref="C5:C54">D5+E5</f>
        <v>18</v>
      </c>
      <c r="D5" s="14">
        <v>18</v>
      </c>
      <c r="E5" s="14">
        <v>0</v>
      </c>
      <c r="F5" s="25">
        <f aca="true" t="shared" si="1" ref="F5:F54">C5/18</f>
        <v>1</v>
      </c>
      <c r="G5" s="14">
        <v>18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52" t="s">
        <v>96</v>
      </c>
    </row>
    <row r="6" spans="1:23" ht="22.5">
      <c r="A6" s="14">
        <v>2</v>
      </c>
      <c r="B6" s="54" t="s">
        <v>98</v>
      </c>
      <c r="C6" s="14">
        <f t="shared" si="0"/>
        <v>60</v>
      </c>
      <c r="D6" s="14">
        <v>42</v>
      </c>
      <c r="E6" s="14">
        <v>18</v>
      </c>
      <c r="F6" s="25">
        <f t="shared" si="1"/>
        <v>3.3333333333333335</v>
      </c>
      <c r="G6" s="14">
        <v>42</v>
      </c>
      <c r="H6" s="14">
        <v>18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37"/>
    </row>
    <row r="7" spans="1:23" ht="22.5">
      <c r="A7" s="14">
        <v>3</v>
      </c>
      <c r="B7" s="54" t="s">
        <v>99</v>
      </c>
      <c r="C7" s="14">
        <f t="shared" si="0"/>
        <v>72</v>
      </c>
      <c r="D7" s="14">
        <v>51</v>
      </c>
      <c r="E7" s="14">
        <v>21</v>
      </c>
      <c r="F7" s="25">
        <f t="shared" si="1"/>
        <v>4</v>
      </c>
      <c r="G7" s="14">
        <v>51</v>
      </c>
      <c r="H7" s="14">
        <v>21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37"/>
    </row>
    <row r="8" spans="1:23" ht="22.5">
      <c r="A8" s="14">
        <v>4</v>
      </c>
      <c r="B8" s="54" t="s">
        <v>100</v>
      </c>
      <c r="C8" s="14">
        <f t="shared" si="0"/>
        <v>78</v>
      </c>
      <c r="D8" s="14">
        <v>51</v>
      </c>
      <c r="E8" s="14">
        <v>27</v>
      </c>
      <c r="F8" s="25">
        <f t="shared" si="1"/>
        <v>4.333333333333333</v>
      </c>
      <c r="G8" s="14">
        <v>51</v>
      </c>
      <c r="H8" s="14">
        <v>27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37"/>
    </row>
    <row r="9" spans="1:23" ht="22.5">
      <c r="A9" s="14">
        <v>5</v>
      </c>
      <c r="B9" s="54" t="s">
        <v>101</v>
      </c>
      <c r="C9" s="14">
        <f t="shared" si="0"/>
        <v>39</v>
      </c>
      <c r="D9" s="18">
        <v>30</v>
      </c>
      <c r="E9" s="18">
        <v>9</v>
      </c>
      <c r="F9" s="25">
        <f t="shared" si="1"/>
        <v>2.1666666666666665</v>
      </c>
      <c r="G9" s="14">
        <v>30</v>
      </c>
      <c r="H9" s="14">
        <v>12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37"/>
    </row>
    <row r="10" spans="1:23" ht="22.5">
      <c r="A10" s="14">
        <v>6</v>
      </c>
      <c r="B10" s="54" t="s">
        <v>102</v>
      </c>
      <c r="C10" s="14">
        <f t="shared" si="0"/>
        <v>60</v>
      </c>
      <c r="D10" s="14">
        <v>30</v>
      </c>
      <c r="E10" s="14">
        <v>30</v>
      </c>
      <c r="F10" s="25">
        <f t="shared" si="1"/>
        <v>3.3333333333333335</v>
      </c>
      <c r="G10" s="14">
        <v>15</v>
      </c>
      <c r="H10" s="14">
        <v>15</v>
      </c>
      <c r="I10" s="14">
        <v>15</v>
      </c>
      <c r="J10" s="14">
        <v>15</v>
      </c>
      <c r="K10" s="19"/>
      <c r="L10" s="19"/>
      <c r="M10" s="19"/>
      <c r="N10" s="19"/>
      <c r="O10" s="19"/>
      <c r="P10" s="19"/>
      <c r="Q10" s="19"/>
      <c r="R10" s="19"/>
      <c r="S10" s="17"/>
      <c r="T10" s="17"/>
      <c r="U10" s="17"/>
      <c r="V10" s="17"/>
      <c r="W10" s="37"/>
    </row>
    <row r="11" spans="1:23" ht="33.75">
      <c r="A11" s="14">
        <v>7</v>
      </c>
      <c r="B11" s="54" t="s">
        <v>103</v>
      </c>
      <c r="C11" s="14">
        <f t="shared" si="0"/>
        <v>18</v>
      </c>
      <c r="D11" s="14">
        <v>0</v>
      </c>
      <c r="E11" s="20">
        <v>18</v>
      </c>
      <c r="F11" s="25">
        <f t="shared" si="1"/>
        <v>1</v>
      </c>
      <c r="G11" s="14"/>
      <c r="H11" s="14"/>
      <c r="I11" s="17"/>
      <c r="J11" s="14">
        <v>18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37"/>
    </row>
    <row r="12" spans="1:23" ht="22.5">
      <c r="A12" s="14">
        <v>8</v>
      </c>
      <c r="B12" s="54" t="s">
        <v>104</v>
      </c>
      <c r="C12" s="14">
        <f t="shared" si="0"/>
        <v>78</v>
      </c>
      <c r="D12" s="18">
        <v>51</v>
      </c>
      <c r="E12" s="18">
        <v>27</v>
      </c>
      <c r="F12" s="25">
        <f t="shared" si="1"/>
        <v>4.333333333333333</v>
      </c>
      <c r="G12" s="17"/>
      <c r="H12" s="17"/>
      <c r="I12" s="14">
        <v>51</v>
      </c>
      <c r="J12" s="14">
        <v>27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37"/>
    </row>
    <row r="13" spans="1:23" ht="22.5">
      <c r="A13" s="14">
        <v>9</v>
      </c>
      <c r="B13" s="54" t="s">
        <v>105</v>
      </c>
      <c r="C13" s="14">
        <v>120</v>
      </c>
      <c r="D13" s="18">
        <v>80</v>
      </c>
      <c r="E13" s="18">
        <v>40</v>
      </c>
      <c r="F13" s="25">
        <f t="shared" si="1"/>
        <v>6.666666666666667</v>
      </c>
      <c r="G13" s="17"/>
      <c r="H13" s="17"/>
      <c r="I13" s="14">
        <v>80</v>
      </c>
      <c r="J13" s="14">
        <v>40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37"/>
    </row>
    <row r="14" spans="1:23" ht="33.75">
      <c r="A14" s="14">
        <v>10</v>
      </c>
      <c r="B14" s="54" t="s">
        <v>106</v>
      </c>
      <c r="C14" s="14">
        <f t="shared" si="0"/>
        <v>64</v>
      </c>
      <c r="D14" s="18">
        <v>36</v>
      </c>
      <c r="E14" s="18">
        <v>28</v>
      </c>
      <c r="F14" s="25">
        <f t="shared" si="1"/>
        <v>3.5555555555555554</v>
      </c>
      <c r="G14" s="17"/>
      <c r="H14" s="17"/>
      <c r="I14" s="14">
        <v>36</v>
      </c>
      <c r="J14" s="14">
        <v>28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37"/>
    </row>
    <row r="15" spans="1:23" ht="13.5">
      <c r="A15" s="14">
        <v>11</v>
      </c>
      <c r="B15" s="51" t="s">
        <v>107</v>
      </c>
      <c r="C15" s="14">
        <f t="shared" si="0"/>
        <v>96</v>
      </c>
      <c r="D15" s="5">
        <v>96</v>
      </c>
      <c r="E15" s="5">
        <v>0</v>
      </c>
      <c r="F15" s="25">
        <f t="shared" si="1"/>
        <v>5.333333333333333</v>
      </c>
      <c r="G15" s="6"/>
      <c r="H15" s="6"/>
      <c r="I15" s="5">
        <v>21</v>
      </c>
      <c r="J15" s="6"/>
      <c r="K15" s="5">
        <v>18</v>
      </c>
      <c r="L15" s="6"/>
      <c r="M15" s="5">
        <v>27</v>
      </c>
      <c r="N15" s="6"/>
      <c r="O15" s="5">
        <v>27</v>
      </c>
      <c r="P15" s="6"/>
      <c r="Q15" s="6"/>
      <c r="R15" s="6"/>
      <c r="S15" s="6"/>
      <c r="T15" s="6"/>
      <c r="U15" s="6"/>
      <c r="V15" s="6"/>
      <c r="W15" s="37"/>
    </row>
    <row r="16" spans="1:23" ht="33.75">
      <c r="A16" s="14">
        <v>12</v>
      </c>
      <c r="B16" s="54" t="s">
        <v>108</v>
      </c>
      <c r="C16" s="14">
        <f t="shared" si="0"/>
        <v>18</v>
      </c>
      <c r="D16" s="14">
        <v>18</v>
      </c>
      <c r="E16" s="14">
        <v>0</v>
      </c>
      <c r="F16" s="25">
        <f t="shared" si="1"/>
        <v>1</v>
      </c>
      <c r="G16" s="14">
        <v>18</v>
      </c>
      <c r="H16" s="17"/>
      <c r="I16" s="17"/>
      <c r="J16" s="17"/>
      <c r="K16" s="14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37"/>
    </row>
    <row r="17" spans="1:23" ht="13.5">
      <c r="A17" s="14">
        <v>13</v>
      </c>
      <c r="B17" s="54" t="s">
        <v>109</v>
      </c>
      <c r="C17" s="14">
        <f t="shared" si="0"/>
        <v>101</v>
      </c>
      <c r="D17" s="18">
        <v>66</v>
      </c>
      <c r="E17" s="18">
        <v>35</v>
      </c>
      <c r="F17" s="25">
        <f t="shared" si="1"/>
        <v>5.611111111111111</v>
      </c>
      <c r="G17" s="17"/>
      <c r="H17" s="17"/>
      <c r="I17" s="17"/>
      <c r="J17" s="17"/>
      <c r="K17" s="14">
        <v>66</v>
      </c>
      <c r="L17" s="14">
        <v>35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37"/>
    </row>
    <row r="18" spans="1:23" ht="13.5">
      <c r="A18" s="14">
        <v>14</v>
      </c>
      <c r="B18" s="54" t="s">
        <v>110</v>
      </c>
      <c r="C18" s="14">
        <f t="shared" si="0"/>
        <v>104</v>
      </c>
      <c r="D18" s="18">
        <v>69</v>
      </c>
      <c r="E18" s="18">
        <v>35</v>
      </c>
      <c r="F18" s="25">
        <f t="shared" si="1"/>
        <v>5.777777777777778</v>
      </c>
      <c r="G18" s="17"/>
      <c r="H18" s="17"/>
      <c r="I18" s="17"/>
      <c r="J18" s="17"/>
      <c r="K18" s="14">
        <v>69</v>
      </c>
      <c r="L18" s="14">
        <v>35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37"/>
    </row>
    <row r="19" spans="1:23" ht="22.5">
      <c r="A19" s="14">
        <v>15</v>
      </c>
      <c r="B19" s="54" t="s">
        <v>111</v>
      </c>
      <c r="C19" s="14">
        <v>36</v>
      </c>
      <c r="D19" s="14">
        <v>24</v>
      </c>
      <c r="E19" s="14">
        <v>12</v>
      </c>
      <c r="F19" s="25">
        <v>2</v>
      </c>
      <c r="G19" s="17"/>
      <c r="H19" s="17"/>
      <c r="I19" s="17"/>
      <c r="J19" s="17"/>
      <c r="K19" s="17"/>
      <c r="L19" s="17"/>
      <c r="M19" s="14"/>
      <c r="N19" s="14"/>
      <c r="O19" s="25">
        <v>24</v>
      </c>
      <c r="P19" s="25">
        <v>12</v>
      </c>
      <c r="Q19" s="17"/>
      <c r="R19" s="17"/>
      <c r="S19" s="17"/>
      <c r="T19" s="17"/>
      <c r="U19" s="17"/>
      <c r="V19" s="17"/>
      <c r="W19" s="37"/>
    </row>
    <row r="20" spans="1:23" ht="33.75">
      <c r="A20" s="14">
        <v>16</v>
      </c>
      <c r="B20" s="54" t="s">
        <v>112</v>
      </c>
      <c r="C20" s="14">
        <f t="shared" si="0"/>
        <v>53</v>
      </c>
      <c r="D20" s="18">
        <v>33</v>
      </c>
      <c r="E20" s="18">
        <v>20</v>
      </c>
      <c r="F20" s="25">
        <f t="shared" si="1"/>
        <v>2.9444444444444446</v>
      </c>
      <c r="G20" s="17"/>
      <c r="H20" s="17"/>
      <c r="I20" s="17"/>
      <c r="J20" s="17"/>
      <c r="K20" s="17"/>
      <c r="L20" s="17"/>
      <c r="M20" s="14">
        <v>33</v>
      </c>
      <c r="N20" s="14">
        <v>20</v>
      </c>
      <c r="O20" s="17"/>
      <c r="P20" s="17"/>
      <c r="Q20" s="19"/>
      <c r="R20" s="19"/>
      <c r="S20" s="17"/>
      <c r="T20" s="17"/>
      <c r="U20" s="17"/>
      <c r="V20" s="17"/>
      <c r="W20" s="37"/>
    </row>
    <row r="21" spans="1:23" ht="22.5">
      <c r="A21" s="14">
        <v>17</v>
      </c>
      <c r="B21" s="54" t="s">
        <v>113</v>
      </c>
      <c r="C21" s="14">
        <f t="shared" si="0"/>
        <v>48</v>
      </c>
      <c r="D21" s="18">
        <v>33</v>
      </c>
      <c r="E21" s="18">
        <v>15</v>
      </c>
      <c r="F21" s="25">
        <f t="shared" si="1"/>
        <v>2.6666666666666665</v>
      </c>
      <c r="G21" s="17"/>
      <c r="H21" s="17"/>
      <c r="I21" s="17"/>
      <c r="J21" s="17"/>
      <c r="K21" s="17"/>
      <c r="L21" s="17"/>
      <c r="M21" s="14">
        <v>33</v>
      </c>
      <c r="N21" s="14">
        <v>15</v>
      </c>
      <c r="O21" s="14"/>
      <c r="P21" s="14"/>
      <c r="Q21" s="14"/>
      <c r="R21" s="14"/>
      <c r="S21" s="14"/>
      <c r="T21" s="14"/>
      <c r="U21" s="14"/>
      <c r="V21" s="14"/>
      <c r="W21" s="37"/>
    </row>
    <row r="22" spans="1:23" ht="13.5">
      <c r="A22" s="14">
        <v>18</v>
      </c>
      <c r="B22" s="54" t="s">
        <v>114</v>
      </c>
      <c r="C22" s="14">
        <f t="shared" si="0"/>
        <v>99</v>
      </c>
      <c r="D22" s="18">
        <v>66</v>
      </c>
      <c r="E22" s="18">
        <v>33</v>
      </c>
      <c r="F22" s="25">
        <f t="shared" si="1"/>
        <v>5.5</v>
      </c>
      <c r="G22" s="17"/>
      <c r="H22" s="17"/>
      <c r="I22" s="17"/>
      <c r="J22" s="17"/>
      <c r="K22" s="17"/>
      <c r="L22" s="17"/>
      <c r="M22" s="14">
        <v>66</v>
      </c>
      <c r="N22" s="14">
        <v>33</v>
      </c>
      <c r="O22" s="17"/>
      <c r="P22" s="17"/>
      <c r="Q22" s="17"/>
      <c r="R22" s="17"/>
      <c r="S22" s="17"/>
      <c r="T22" s="17"/>
      <c r="U22" s="17"/>
      <c r="V22" s="17"/>
      <c r="W22" s="37"/>
    </row>
    <row r="23" spans="1:23" ht="22.5">
      <c r="A23" s="14">
        <v>19</v>
      </c>
      <c r="B23" s="54" t="s">
        <v>115</v>
      </c>
      <c r="C23" s="14">
        <f t="shared" si="0"/>
        <v>52</v>
      </c>
      <c r="D23" s="18">
        <v>42</v>
      </c>
      <c r="E23" s="18">
        <v>10</v>
      </c>
      <c r="F23" s="25">
        <f t="shared" si="1"/>
        <v>2.888888888888889</v>
      </c>
      <c r="G23" s="17"/>
      <c r="H23" s="17"/>
      <c r="I23" s="17"/>
      <c r="J23" s="17"/>
      <c r="K23" s="17"/>
      <c r="L23" s="17"/>
      <c r="M23" s="14">
        <v>42</v>
      </c>
      <c r="N23" s="14">
        <v>10</v>
      </c>
      <c r="O23" s="17"/>
      <c r="P23" s="17"/>
      <c r="Q23" s="17"/>
      <c r="R23" s="17"/>
      <c r="S23" s="17"/>
      <c r="T23" s="17"/>
      <c r="U23" s="17"/>
      <c r="V23" s="17"/>
      <c r="W23" s="37"/>
    </row>
    <row r="24" spans="1:23" ht="22.5">
      <c r="A24" s="14">
        <v>20</v>
      </c>
      <c r="B24" s="54" t="s">
        <v>116</v>
      </c>
      <c r="C24" s="14">
        <f t="shared" si="0"/>
        <v>36</v>
      </c>
      <c r="D24" s="18">
        <v>30</v>
      </c>
      <c r="E24" s="18">
        <v>6</v>
      </c>
      <c r="F24" s="25">
        <f t="shared" si="1"/>
        <v>2</v>
      </c>
      <c r="G24" s="17"/>
      <c r="H24" s="17"/>
      <c r="I24" s="17"/>
      <c r="J24" s="17"/>
      <c r="K24" s="17"/>
      <c r="L24" s="17"/>
      <c r="M24" s="14">
        <v>30</v>
      </c>
      <c r="N24" s="14">
        <v>6</v>
      </c>
      <c r="O24" s="17"/>
      <c r="P24" s="17"/>
      <c r="Q24" s="17"/>
      <c r="R24" s="17"/>
      <c r="S24" s="17"/>
      <c r="T24" s="17"/>
      <c r="U24" s="17"/>
      <c r="V24" s="17"/>
      <c r="W24" s="37"/>
    </row>
    <row r="25" spans="1:23" ht="22.5">
      <c r="A25" s="14">
        <v>21</v>
      </c>
      <c r="B25" s="51" t="s">
        <v>117</v>
      </c>
      <c r="C25" s="14">
        <f t="shared" si="0"/>
        <v>18</v>
      </c>
      <c r="D25" s="14">
        <v>18</v>
      </c>
      <c r="E25" s="14">
        <v>0</v>
      </c>
      <c r="F25" s="25">
        <f t="shared" si="1"/>
        <v>1</v>
      </c>
      <c r="G25" s="17"/>
      <c r="H25" s="17"/>
      <c r="I25" s="17"/>
      <c r="J25" s="17"/>
      <c r="K25" s="17"/>
      <c r="L25" s="17"/>
      <c r="M25" s="17"/>
      <c r="N25" s="17"/>
      <c r="O25" s="14">
        <v>18</v>
      </c>
      <c r="P25" s="17"/>
      <c r="Q25" s="17"/>
      <c r="R25" s="17"/>
      <c r="S25" s="17"/>
      <c r="T25" s="17"/>
      <c r="U25" s="17"/>
      <c r="V25" s="17"/>
      <c r="W25" s="37"/>
    </row>
    <row r="26" spans="1:23" ht="33.75">
      <c r="A26" s="14">
        <v>22</v>
      </c>
      <c r="B26" s="54" t="s">
        <v>118</v>
      </c>
      <c r="C26" s="14">
        <f t="shared" si="0"/>
        <v>50</v>
      </c>
      <c r="D26" s="18">
        <v>30</v>
      </c>
      <c r="E26" s="18">
        <v>20</v>
      </c>
      <c r="F26" s="25">
        <f t="shared" si="1"/>
        <v>2.7777777777777777</v>
      </c>
      <c r="G26" s="17"/>
      <c r="H26" s="17"/>
      <c r="I26" s="17"/>
      <c r="J26" s="17"/>
      <c r="K26" s="17"/>
      <c r="L26" s="17"/>
      <c r="M26" s="17"/>
      <c r="N26" s="17"/>
      <c r="O26" s="14">
        <v>30</v>
      </c>
      <c r="P26" s="14">
        <v>20</v>
      </c>
      <c r="Q26" s="17"/>
      <c r="R26" s="17"/>
      <c r="S26" s="17"/>
      <c r="T26" s="17"/>
      <c r="U26" s="17"/>
      <c r="V26" s="17"/>
      <c r="W26" s="37"/>
    </row>
    <row r="27" spans="1:23" ht="22.5">
      <c r="A27" s="14">
        <v>23</v>
      </c>
      <c r="B27" s="54" t="s">
        <v>119</v>
      </c>
      <c r="C27" s="14">
        <f t="shared" si="0"/>
        <v>81</v>
      </c>
      <c r="D27" s="18">
        <v>57</v>
      </c>
      <c r="E27" s="18">
        <v>24</v>
      </c>
      <c r="F27" s="25">
        <f t="shared" si="1"/>
        <v>4.5</v>
      </c>
      <c r="G27" s="17"/>
      <c r="H27" s="17"/>
      <c r="I27" s="17"/>
      <c r="J27" s="17"/>
      <c r="K27" s="17"/>
      <c r="L27" s="17"/>
      <c r="M27" s="17"/>
      <c r="N27" s="17"/>
      <c r="O27" s="14">
        <v>57</v>
      </c>
      <c r="P27" s="14">
        <v>24</v>
      </c>
      <c r="Q27" s="17"/>
      <c r="R27" s="17"/>
      <c r="S27" s="17"/>
      <c r="T27" s="17"/>
      <c r="U27" s="17"/>
      <c r="V27" s="17"/>
      <c r="W27" s="37"/>
    </row>
    <row r="28" spans="1:23" ht="13.5">
      <c r="A28" s="14">
        <v>24</v>
      </c>
      <c r="B28" s="54" t="s">
        <v>120</v>
      </c>
      <c r="C28" s="14">
        <f t="shared" si="0"/>
        <v>120</v>
      </c>
      <c r="D28" s="18">
        <v>75</v>
      </c>
      <c r="E28" s="18">
        <v>45</v>
      </c>
      <c r="F28" s="25">
        <f t="shared" si="1"/>
        <v>6.666666666666667</v>
      </c>
      <c r="G28" s="17"/>
      <c r="H28" s="17"/>
      <c r="I28" s="17"/>
      <c r="J28" s="17"/>
      <c r="K28" s="17"/>
      <c r="L28" s="17"/>
      <c r="M28" s="17"/>
      <c r="N28" s="17"/>
      <c r="O28" s="14">
        <v>51</v>
      </c>
      <c r="P28" s="14"/>
      <c r="Q28" s="14">
        <v>24</v>
      </c>
      <c r="R28" s="14"/>
      <c r="S28" s="17"/>
      <c r="T28" s="17"/>
      <c r="U28" s="17"/>
      <c r="V28" s="17"/>
      <c r="W28" s="37"/>
    </row>
    <row r="29" spans="1:23" ht="33.75">
      <c r="A29" s="14">
        <v>25</v>
      </c>
      <c r="B29" s="54" t="s">
        <v>121</v>
      </c>
      <c r="C29" s="14">
        <f t="shared" si="0"/>
        <v>186</v>
      </c>
      <c r="D29" s="18">
        <v>6</v>
      </c>
      <c r="E29" s="18">
        <v>180</v>
      </c>
      <c r="F29" s="25">
        <f t="shared" si="1"/>
        <v>10.333333333333334</v>
      </c>
      <c r="G29" s="17"/>
      <c r="H29" s="17"/>
      <c r="I29" s="17"/>
      <c r="J29" s="17"/>
      <c r="K29" s="17"/>
      <c r="L29" s="17"/>
      <c r="M29" s="17"/>
      <c r="N29" s="17"/>
      <c r="O29" s="14"/>
      <c r="P29" s="14">
        <v>44</v>
      </c>
      <c r="Q29" s="14"/>
      <c r="R29" s="14">
        <v>32</v>
      </c>
      <c r="S29" s="17"/>
      <c r="T29" s="14">
        <v>42</v>
      </c>
      <c r="U29" s="17"/>
      <c r="V29" s="14">
        <v>84</v>
      </c>
      <c r="W29" s="37"/>
    </row>
    <row r="30" spans="1:23" ht="33.75">
      <c r="A30" s="14">
        <v>26</v>
      </c>
      <c r="B30" s="54" t="s">
        <v>122</v>
      </c>
      <c r="C30" s="14">
        <f t="shared" si="0"/>
        <v>48</v>
      </c>
      <c r="D30" s="14">
        <v>42</v>
      </c>
      <c r="E30" s="14">
        <v>6</v>
      </c>
      <c r="F30" s="25">
        <f t="shared" si="1"/>
        <v>2.6666666666666665</v>
      </c>
      <c r="G30" s="17"/>
      <c r="H30" s="17"/>
      <c r="I30" s="17"/>
      <c r="J30" s="17"/>
      <c r="K30" s="17"/>
      <c r="L30" s="17"/>
      <c r="M30" s="17"/>
      <c r="N30" s="17"/>
      <c r="O30" s="14">
        <v>42</v>
      </c>
      <c r="P30" s="14">
        <v>6</v>
      </c>
      <c r="Q30" s="17"/>
      <c r="R30" s="17"/>
      <c r="S30" s="17"/>
      <c r="T30" s="17"/>
      <c r="U30" s="17"/>
      <c r="V30" s="17"/>
      <c r="W30" s="37"/>
    </row>
    <row r="31" spans="1:23" ht="22.5">
      <c r="A31" s="14">
        <v>27</v>
      </c>
      <c r="B31" s="54" t="s">
        <v>123</v>
      </c>
      <c r="C31" s="14">
        <v>24</v>
      </c>
      <c r="D31" s="14">
        <v>24</v>
      </c>
      <c r="E31" s="14">
        <v>0</v>
      </c>
      <c r="F31" s="25">
        <f t="shared" si="1"/>
        <v>1.3333333333333333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">
        <v>24</v>
      </c>
      <c r="R31" s="14">
        <v>0</v>
      </c>
      <c r="S31" s="17"/>
      <c r="T31" s="17"/>
      <c r="U31" s="19"/>
      <c r="V31" s="23"/>
      <c r="W31" s="37"/>
    </row>
    <row r="32" spans="1:23" ht="67.5">
      <c r="A32" s="14">
        <v>28</v>
      </c>
      <c r="B32" s="54" t="s">
        <v>124</v>
      </c>
      <c r="C32" s="14">
        <f t="shared" si="0"/>
        <v>36</v>
      </c>
      <c r="D32" s="14">
        <v>30</v>
      </c>
      <c r="E32" s="14">
        <v>6</v>
      </c>
      <c r="F32" s="25">
        <f t="shared" si="1"/>
        <v>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4">
        <v>30</v>
      </c>
      <c r="R32" s="14">
        <v>6</v>
      </c>
      <c r="S32" s="14"/>
      <c r="T32" s="14"/>
      <c r="U32" s="14"/>
      <c r="V32" s="14"/>
      <c r="W32" s="37"/>
    </row>
    <row r="33" spans="1:23" ht="45">
      <c r="A33" s="14">
        <v>29</v>
      </c>
      <c r="B33" s="54" t="s">
        <v>125</v>
      </c>
      <c r="C33" s="14">
        <f t="shared" si="0"/>
        <v>36</v>
      </c>
      <c r="D33" s="14">
        <v>36</v>
      </c>
      <c r="E33" s="14">
        <v>0</v>
      </c>
      <c r="F33" s="25">
        <f t="shared" si="1"/>
        <v>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4">
        <v>36</v>
      </c>
      <c r="R33" s="17"/>
      <c r="S33" s="17"/>
      <c r="T33" s="17"/>
      <c r="U33" s="17"/>
      <c r="V33" s="17"/>
      <c r="W33" s="37"/>
    </row>
    <row r="34" spans="1:23" ht="13.5">
      <c r="A34" s="14">
        <v>30</v>
      </c>
      <c r="B34" s="54" t="s">
        <v>126</v>
      </c>
      <c r="C34" s="14">
        <f t="shared" si="0"/>
        <v>45</v>
      </c>
      <c r="D34" s="14">
        <v>30</v>
      </c>
      <c r="E34" s="14">
        <v>15</v>
      </c>
      <c r="F34" s="25">
        <f t="shared" si="1"/>
        <v>2.5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4">
        <v>30</v>
      </c>
      <c r="R34" s="14">
        <v>15</v>
      </c>
      <c r="S34" s="17"/>
      <c r="T34" s="17"/>
      <c r="U34" s="17"/>
      <c r="V34" s="17"/>
      <c r="W34" s="37"/>
    </row>
    <row r="35" spans="1:23" ht="22.5">
      <c r="A35" s="14">
        <v>31</v>
      </c>
      <c r="B35" s="54" t="s">
        <v>127</v>
      </c>
      <c r="C35" s="14">
        <f t="shared" si="0"/>
        <v>102</v>
      </c>
      <c r="D35" s="14">
        <v>48</v>
      </c>
      <c r="E35" s="14">
        <v>54</v>
      </c>
      <c r="F35" s="25">
        <f t="shared" si="1"/>
        <v>5.666666666666667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4">
        <v>48</v>
      </c>
      <c r="R35" s="14">
        <v>54</v>
      </c>
      <c r="S35" s="17"/>
      <c r="T35" s="17"/>
      <c r="U35" s="17"/>
      <c r="V35" s="17"/>
      <c r="W35" s="37"/>
    </row>
    <row r="36" spans="1:23" ht="22.5">
      <c r="A36" s="14">
        <v>32</v>
      </c>
      <c r="B36" s="54" t="s">
        <v>128</v>
      </c>
      <c r="C36" s="14">
        <f t="shared" si="0"/>
        <v>54</v>
      </c>
      <c r="D36" s="14">
        <v>45</v>
      </c>
      <c r="E36" s="26">
        <v>9</v>
      </c>
      <c r="F36" s="25">
        <f t="shared" si="1"/>
        <v>3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4">
        <v>45</v>
      </c>
      <c r="R36" s="14">
        <v>9</v>
      </c>
      <c r="S36" s="17"/>
      <c r="T36" s="17"/>
      <c r="U36" s="17"/>
      <c r="V36" s="17"/>
      <c r="W36" s="37"/>
    </row>
    <row r="37" spans="1:23" ht="22.5">
      <c r="A37" s="14">
        <v>33</v>
      </c>
      <c r="B37" s="54" t="s">
        <v>129</v>
      </c>
      <c r="C37" s="14">
        <f t="shared" si="0"/>
        <v>18</v>
      </c>
      <c r="D37" s="14">
        <v>12</v>
      </c>
      <c r="E37" s="26">
        <v>6</v>
      </c>
      <c r="F37" s="25">
        <f t="shared" si="1"/>
        <v>1</v>
      </c>
      <c r="G37" s="17"/>
      <c r="H37" s="17"/>
      <c r="I37" s="22"/>
      <c r="J37" s="22"/>
      <c r="K37" s="22"/>
      <c r="L37" s="22"/>
      <c r="M37" s="22"/>
      <c r="N37" s="22"/>
      <c r="O37" s="22"/>
      <c r="P37" s="22"/>
      <c r="Q37" s="18">
        <v>12</v>
      </c>
      <c r="R37" s="18">
        <v>6</v>
      </c>
      <c r="S37" s="17"/>
      <c r="T37" s="17"/>
      <c r="U37" s="17"/>
      <c r="V37" s="17"/>
      <c r="W37" s="37"/>
    </row>
    <row r="38" spans="1:23" ht="13.5">
      <c r="A38" s="14">
        <v>34</v>
      </c>
      <c r="B38" s="51" t="s">
        <v>130</v>
      </c>
      <c r="C38" s="5">
        <f t="shared" si="0"/>
        <v>90</v>
      </c>
      <c r="D38" s="5">
        <v>90</v>
      </c>
      <c r="E38" s="27">
        <v>0</v>
      </c>
      <c r="F38" s="28">
        <f t="shared" si="1"/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5">
        <v>27</v>
      </c>
      <c r="R38" s="6"/>
      <c r="S38" s="5">
        <v>27</v>
      </c>
      <c r="T38" s="6"/>
      <c r="U38" s="5">
        <v>36</v>
      </c>
      <c r="V38" s="6"/>
      <c r="W38" s="37"/>
    </row>
    <row r="39" spans="1:23" ht="22.5">
      <c r="A39" s="14">
        <v>35</v>
      </c>
      <c r="B39" s="51" t="s">
        <v>131</v>
      </c>
      <c r="C39" s="14">
        <f t="shared" si="0"/>
        <v>24</v>
      </c>
      <c r="D39" s="14">
        <v>18</v>
      </c>
      <c r="E39" s="26">
        <v>6</v>
      </c>
      <c r="F39" s="25">
        <f t="shared" si="1"/>
        <v>1.3333333333333333</v>
      </c>
      <c r="G39" s="17"/>
      <c r="H39" s="17"/>
      <c r="I39" s="17"/>
      <c r="J39" s="17"/>
      <c r="K39" s="17"/>
      <c r="L39" s="17"/>
      <c r="M39" s="17"/>
      <c r="N39" s="17"/>
      <c r="O39" s="5">
        <v>18</v>
      </c>
      <c r="P39" s="5">
        <v>6</v>
      </c>
      <c r="Q39" s="14"/>
      <c r="R39" s="14"/>
      <c r="S39" s="17"/>
      <c r="T39" s="17"/>
      <c r="U39" s="19"/>
      <c r="V39" s="19"/>
      <c r="W39" s="37"/>
    </row>
    <row r="40" spans="1:23" ht="22.5">
      <c r="A40" s="14">
        <v>36</v>
      </c>
      <c r="B40" s="51" t="s">
        <v>132</v>
      </c>
      <c r="C40" s="14">
        <f t="shared" si="0"/>
        <v>27</v>
      </c>
      <c r="D40" s="14">
        <v>27</v>
      </c>
      <c r="E40" s="26">
        <v>0</v>
      </c>
      <c r="F40" s="25">
        <f t="shared" si="1"/>
        <v>1.5</v>
      </c>
      <c r="G40" s="17"/>
      <c r="H40" s="17"/>
      <c r="I40" s="17"/>
      <c r="J40" s="17"/>
      <c r="K40" s="17"/>
      <c r="L40" s="17"/>
      <c r="M40" s="17"/>
      <c r="N40" s="17"/>
      <c r="O40" s="5"/>
      <c r="P40" s="5"/>
      <c r="Q40" s="5"/>
      <c r="R40" s="17"/>
      <c r="S40" s="5">
        <v>27</v>
      </c>
      <c r="T40" s="17"/>
      <c r="U40" s="17"/>
      <c r="V40" s="17"/>
      <c r="W40" s="37"/>
    </row>
    <row r="41" spans="1:23" ht="13.5">
      <c r="A41" s="14">
        <v>37</v>
      </c>
      <c r="B41" s="51" t="s">
        <v>133</v>
      </c>
      <c r="C41" s="14">
        <f t="shared" si="0"/>
        <v>18</v>
      </c>
      <c r="D41" s="14">
        <v>18</v>
      </c>
      <c r="E41" s="26">
        <v>0</v>
      </c>
      <c r="F41" s="25">
        <f t="shared" si="1"/>
        <v>1</v>
      </c>
      <c r="G41" s="17"/>
      <c r="H41" s="17"/>
      <c r="I41" s="17"/>
      <c r="J41" s="17"/>
      <c r="K41" s="17"/>
      <c r="L41" s="17"/>
      <c r="M41" s="17"/>
      <c r="N41" s="17"/>
      <c r="O41" s="5">
        <v>18</v>
      </c>
      <c r="P41" s="5"/>
      <c r="Q41" s="5"/>
      <c r="R41" s="17"/>
      <c r="S41" s="5"/>
      <c r="T41" s="17"/>
      <c r="U41" s="17"/>
      <c r="V41" s="17"/>
      <c r="W41" s="37"/>
    </row>
    <row r="42" spans="1:23" ht="22.5">
      <c r="A42" s="14">
        <v>38</v>
      </c>
      <c r="B42" s="54" t="s">
        <v>134</v>
      </c>
      <c r="C42" s="14">
        <f t="shared" si="0"/>
        <v>144</v>
      </c>
      <c r="D42" s="14">
        <v>108</v>
      </c>
      <c r="E42" s="26">
        <v>36</v>
      </c>
      <c r="F42" s="25">
        <f t="shared" si="1"/>
        <v>8</v>
      </c>
      <c r="G42" s="17"/>
      <c r="H42" s="17"/>
      <c r="I42" s="17"/>
      <c r="J42" s="17"/>
      <c r="K42" s="17"/>
      <c r="L42" s="17"/>
      <c r="M42" s="17"/>
      <c r="N42" s="17"/>
      <c r="O42" s="5"/>
      <c r="P42" s="5"/>
      <c r="Q42" s="5"/>
      <c r="R42" s="17"/>
      <c r="S42" s="14">
        <v>54</v>
      </c>
      <c r="T42" s="14">
        <v>18</v>
      </c>
      <c r="U42" s="14">
        <v>54</v>
      </c>
      <c r="V42" s="14">
        <v>18</v>
      </c>
      <c r="W42" s="37"/>
    </row>
    <row r="43" spans="1:23" ht="13.5">
      <c r="A43" s="14">
        <v>39</v>
      </c>
      <c r="B43" s="54" t="s">
        <v>135</v>
      </c>
      <c r="C43" s="14">
        <f t="shared" si="0"/>
        <v>144</v>
      </c>
      <c r="D43" s="14">
        <v>108</v>
      </c>
      <c r="E43" s="26">
        <v>36</v>
      </c>
      <c r="F43" s="25">
        <f t="shared" si="1"/>
        <v>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4">
        <v>54</v>
      </c>
      <c r="T43" s="14">
        <v>18</v>
      </c>
      <c r="U43" s="14">
        <v>54</v>
      </c>
      <c r="V43" s="14">
        <v>18</v>
      </c>
      <c r="W43" s="37"/>
    </row>
    <row r="44" spans="1:23" ht="13.5">
      <c r="A44" s="14">
        <v>40</v>
      </c>
      <c r="B44" s="54" t="s">
        <v>136</v>
      </c>
      <c r="C44" s="14">
        <f t="shared" si="0"/>
        <v>90</v>
      </c>
      <c r="D44" s="14">
        <v>66</v>
      </c>
      <c r="E44" s="26">
        <v>24</v>
      </c>
      <c r="F44" s="25">
        <f t="shared" si="1"/>
        <v>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4">
        <v>66</v>
      </c>
      <c r="T44" s="14">
        <v>24</v>
      </c>
      <c r="U44" s="17"/>
      <c r="V44" s="17"/>
      <c r="W44" s="37"/>
    </row>
    <row r="45" spans="1:23" ht="13.5">
      <c r="A45" s="14">
        <v>41</v>
      </c>
      <c r="B45" s="54" t="s">
        <v>137</v>
      </c>
      <c r="C45" s="14">
        <f t="shared" si="0"/>
        <v>60</v>
      </c>
      <c r="D45" s="14">
        <v>48</v>
      </c>
      <c r="E45" s="26">
        <v>12</v>
      </c>
      <c r="F45" s="25">
        <f t="shared" si="1"/>
        <v>3.3333333333333335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4">
        <v>48</v>
      </c>
      <c r="T45" s="14">
        <v>12</v>
      </c>
      <c r="U45" s="17"/>
      <c r="V45" s="17"/>
      <c r="W45" s="37"/>
    </row>
    <row r="46" spans="1:23" ht="22.5">
      <c r="A46" s="14">
        <v>42</v>
      </c>
      <c r="B46" s="54" t="s">
        <v>138</v>
      </c>
      <c r="C46" s="14">
        <f t="shared" si="0"/>
        <v>36</v>
      </c>
      <c r="D46" s="14">
        <v>27</v>
      </c>
      <c r="E46" s="26">
        <v>9</v>
      </c>
      <c r="F46" s="25">
        <f t="shared" si="1"/>
        <v>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4">
        <v>27</v>
      </c>
      <c r="T46" s="14">
        <v>9</v>
      </c>
      <c r="U46" s="17"/>
      <c r="V46" s="17"/>
      <c r="W46" s="37"/>
    </row>
    <row r="47" spans="1:23" ht="22.5">
      <c r="A47" s="14">
        <v>43</v>
      </c>
      <c r="B47" s="54" t="s">
        <v>139</v>
      </c>
      <c r="C47" s="14">
        <f t="shared" si="0"/>
        <v>33</v>
      </c>
      <c r="D47" s="14">
        <v>24</v>
      </c>
      <c r="E47" s="26">
        <v>9</v>
      </c>
      <c r="F47" s="25">
        <f t="shared" si="1"/>
        <v>1.8333333333333333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4">
        <v>24</v>
      </c>
      <c r="T47" s="14">
        <v>9</v>
      </c>
      <c r="U47" s="17"/>
      <c r="V47" s="17"/>
      <c r="W47" s="37"/>
    </row>
    <row r="48" spans="1:23" ht="13.5">
      <c r="A48" s="14">
        <v>44</v>
      </c>
      <c r="B48" s="54" t="s">
        <v>140</v>
      </c>
      <c r="C48" s="14">
        <f t="shared" si="0"/>
        <v>24</v>
      </c>
      <c r="D48" s="14">
        <v>18</v>
      </c>
      <c r="E48" s="26">
        <v>6</v>
      </c>
      <c r="F48" s="25">
        <f t="shared" si="1"/>
        <v>1.3333333333333333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4">
        <v>18</v>
      </c>
      <c r="T48" s="14">
        <v>6</v>
      </c>
      <c r="U48" s="17"/>
      <c r="V48" s="17"/>
      <c r="W48" s="37"/>
    </row>
    <row r="49" spans="1:23" ht="33.75">
      <c r="A49" s="14">
        <v>45</v>
      </c>
      <c r="B49" s="54" t="s">
        <v>141</v>
      </c>
      <c r="C49" s="14">
        <f t="shared" si="0"/>
        <v>36</v>
      </c>
      <c r="D49" s="14">
        <v>30</v>
      </c>
      <c r="E49" s="26">
        <v>6</v>
      </c>
      <c r="F49" s="25">
        <f t="shared" si="1"/>
        <v>2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5">
        <v>30</v>
      </c>
      <c r="T49" s="14">
        <v>6</v>
      </c>
      <c r="U49" s="17"/>
      <c r="V49" s="17"/>
      <c r="W49" s="37"/>
    </row>
    <row r="50" spans="1:23" ht="45">
      <c r="A50" s="14">
        <v>46</v>
      </c>
      <c r="B50" s="51" t="s">
        <v>148</v>
      </c>
      <c r="C50" s="14">
        <f t="shared" si="0"/>
        <v>27</v>
      </c>
      <c r="D50" s="14">
        <v>27</v>
      </c>
      <c r="E50" s="26">
        <v>0</v>
      </c>
      <c r="F50" s="25">
        <f t="shared" si="1"/>
        <v>1.5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4">
        <v>27</v>
      </c>
      <c r="V50" s="17"/>
      <c r="W50" s="37"/>
    </row>
    <row r="51" spans="1:23" ht="22.5">
      <c r="A51" s="14">
        <v>47</v>
      </c>
      <c r="B51" s="54" t="s">
        <v>144</v>
      </c>
      <c r="C51" s="14">
        <f t="shared" si="0"/>
        <v>30</v>
      </c>
      <c r="D51" s="14">
        <v>24</v>
      </c>
      <c r="E51" s="26">
        <v>6</v>
      </c>
      <c r="F51" s="25">
        <f t="shared" si="1"/>
        <v>1.6666666666666667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4">
        <v>24</v>
      </c>
      <c r="V51" s="14">
        <v>6</v>
      </c>
      <c r="W51" s="37"/>
    </row>
    <row r="52" spans="1:23" ht="13.5">
      <c r="A52" s="14">
        <v>48</v>
      </c>
      <c r="B52" s="54" t="s">
        <v>142</v>
      </c>
      <c r="C52" s="14">
        <f t="shared" si="0"/>
        <v>36</v>
      </c>
      <c r="D52" s="14">
        <v>27</v>
      </c>
      <c r="E52" s="26">
        <v>9</v>
      </c>
      <c r="F52" s="25">
        <f t="shared" si="1"/>
        <v>2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4">
        <v>27</v>
      </c>
      <c r="V52" s="14">
        <v>9</v>
      </c>
      <c r="W52" s="37"/>
    </row>
    <row r="53" spans="1:23" ht="13.5">
      <c r="A53" s="14">
        <v>49</v>
      </c>
      <c r="B53" s="54" t="s">
        <v>143</v>
      </c>
      <c r="C53" s="14">
        <f t="shared" si="0"/>
        <v>30</v>
      </c>
      <c r="D53" s="14">
        <v>24</v>
      </c>
      <c r="E53" s="26">
        <v>6</v>
      </c>
      <c r="F53" s="25">
        <f t="shared" si="1"/>
        <v>1.6666666666666667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4">
        <v>24</v>
      </c>
      <c r="V53" s="14">
        <v>6</v>
      </c>
      <c r="W53" s="37"/>
    </row>
    <row r="54" spans="1:23" ht="33.75">
      <c r="A54" s="14">
        <v>50</v>
      </c>
      <c r="B54" s="54" t="s">
        <v>145</v>
      </c>
      <c r="C54" s="14">
        <f t="shared" si="0"/>
        <v>45</v>
      </c>
      <c r="D54" s="14">
        <v>33</v>
      </c>
      <c r="E54" s="26">
        <v>12</v>
      </c>
      <c r="F54" s="25">
        <f t="shared" si="1"/>
        <v>2.5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4">
        <v>33</v>
      </c>
      <c r="V54" s="14">
        <v>12</v>
      </c>
      <c r="W54" s="37"/>
    </row>
    <row r="55" spans="1:23" ht="18" customHeight="1">
      <c r="A55" s="55" t="s">
        <v>146</v>
      </c>
      <c r="B55" s="31"/>
      <c r="C55" s="30">
        <f>SUM(C5:C54)</f>
        <v>2962</v>
      </c>
      <c r="D55" s="30">
        <f>SUM(D5:D54)</f>
        <v>2036</v>
      </c>
      <c r="E55" s="30">
        <f>SUM(E5:E54)</f>
        <v>926</v>
      </c>
      <c r="F55" s="34">
        <v>211</v>
      </c>
      <c r="G55" s="14">
        <f>SUM(G5:G54)</f>
        <v>225</v>
      </c>
      <c r="H55" s="14">
        <f>SUM(H5:H54)</f>
        <v>93</v>
      </c>
      <c r="I55" s="14">
        <f>SUM(I5:I54)</f>
        <v>203</v>
      </c>
      <c r="J55" s="14">
        <f>SUM(J5:J54)</f>
        <v>128</v>
      </c>
      <c r="K55" s="14">
        <f>SUM(K5:K54)</f>
        <v>153</v>
      </c>
      <c r="L55" s="14">
        <f>SUM(L5:L54)</f>
        <v>70</v>
      </c>
      <c r="M55" s="14">
        <f>SUM(M5:M54)</f>
        <v>231</v>
      </c>
      <c r="N55" s="14">
        <f>SUM(N5:N54)</f>
        <v>84</v>
      </c>
      <c r="O55" s="14">
        <f>SUM(O5:O54)</f>
        <v>285</v>
      </c>
      <c r="P55" s="14">
        <f>SUM(P5:P54)</f>
        <v>112</v>
      </c>
      <c r="Q55" s="14">
        <f>SUM(Q5:Q54)</f>
        <v>276</v>
      </c>
      <c r="R55" s="14">
        <f>SUM(R5:R54)</f>
        <v>122</v>
      </c>
      <c r="S55" s="14">
        <f>SUM(S5:S54)</f>
        <v>375</v>
      </c>
      <c r="T55" s="14">
        <f>SUM(T5:T54)</f>
        <v>144</v>
      </c>
      <c r="U55" s="14">
        <f>SUM(U5:U54)</f>
        <v>279</v>
      </c>
      <c r="V55" s="14">
        <f>SUM(V5:V54)</f>
        <v>153</v>
      </c>
      <c r="W55" s="37"/>
    </row>
    <row r="56" spans="1:23" ht="18" customHeight="1">
      <c r="A56" s="31"/>
      <c r="B56" s="31"/>
      <c r="C56" s="30"/>
      <c r="D56" s="30"/>
      <c r="E56" s="30"/>
      <c r="F56" s="34"/>
      <c r="G56" s="30">
        <f>G55+H55</f>
        <v>318</v>
      </c>
      <c r="H56" s="30"/>
      <c r="I56" s="30">
        <f>I55+J55</f>
        <v>331</v>
      </c>
      <c r="J56" s="30"/>
      <c r="K56" s="30">
        <f>K55+L55</f>
        <v>223</v>
      </c>
      <c r="L56" s="30"/>
      <c r="M56" s="30">
        <f>M55+N55</f>
        <v>315</v>
      </c>
      <c r="N56" s="30"/>
      <c r="O56" s="30">
        <f>O55+P55</f>
        <v>397</v>
      </c>
      <c r="P56" s="30"/>
      <c r="Q56" s="30">
        <f>Q55+R55</f>
        <v>398</v>
      </c>
      <c r="R56" s="30"/>
      <c r="S56" s="30">
        <f>S55+T55</f>
        <v>519</v>
      </c>
      <c r="T56" s="30"/>
      <c r="U56" s="30">
        <f>U55+V55</f>
        <v>432</v>
      </c>
      <c r="V56" s="30"/>
      <c r="W56" s="37"/>
    </row>
    <row r="57" spans="1:23" ht="18" customHeight="1">
      <c r="A57" s="55" t="s">
        <v>147</v>
      </c>
      <c r="B57" s="31"/>
      <c r="C57" s="32">
        <v>25.2</v>
      </c>
      <c r="D57" s="32"/>
      <c r="E57" s="32"/>
      <c r="F57" s="32"/>
      <c r="G57" s="33">
        <f>G56/18</f>
        <v>17.666666666666668</v>
      </c>
      <c r="H57" s="33"/>
      <c r="I57" s="33">
        <f>I56/18</f>
        <v>18.38888888888889</v>
      </c>
      <c r="J57" s="33"/>
      <c r="K57" s="33">
        <f>K56/18</f>
        <v>12.38888888888889</v>
      </c>
      <c r="L57" s="33"/>
      <c r="M57" s="33">
        <f>M56/18</f>
        <v>17.5</v>
      </c>
      <c r="N57" s="33"/>
      <c r="O57" s="33">
        <f>O56/18</f>
        <v>22.055555555555557</v>
      </c>
      <c r="P57" s="33"/>
      <c r="Q57" s="33">
        <f>Q56/18</f>
        <v>22.11111111111111</v>
      </c>
      <c r="R57" s="33"/>
      <c r="S57" s="33">
        <f>S56/18</f>
        <v>28.833333333333332</v>
      </c>
      <c r="T57" s="33"/>
      <c r="U57" s="33">
        <f>U56/18</f>
        <v>24</v>
      </c>
      <c r="V57" s="33"/>
      <c r="W57" s="37"/>
    </row>
  </sheetData>
  <sheetProtection/>
  <mergeCells count="45">
    <mergeCell ref="A55:B56"/>
    <mergeCell ref="E3:E4"/>
    <mergeCell ref="E55:E56"/>
    <mergeCell ref="F2:F4"/>
    <mergeCell ref="F55:F56"/>
    <mergeCell ref="W2:W4"/>
    <mergeCell ref="W5:W57"/>
    <mergeCell ref="O57:P57"/>
    <mergeCell ref="Q57:R57"/>
    <mergeCell ref="S57:T57"/>
    <mergeCell ref="U57:V57"/>
    <mergeCell ref="A2:A4"/>
    <mergeCell ref="B2:B4"/>
    <mergeCell ref="C3:C4"/>
    <mergeCell ref="C55:C56"/>
    <mergeCell ref="D3:D4"/>
    <mergeCell ref="D55:D56"/>
    <mergeCell ref="A57:B57"/>
    <mergeCell ref="C57:F57"/>
    <mergeCell ref="G57:H57"/>
    <mergeCell ref="I57:J57"/>
    <mergeCell ref="K57:L57"/>
    <mergeCell ref="M57:N57"/>
    <mergeCell ref="S3:T3"/>
    <mergeCell ref="U3:V3"/>
    <mergeCell ref="G56:H56"/>
    <mergeCell ref="I56:J56"/>
    <mergeCell ref="K56:L56"/>
    <mergeCell ref="M56:N56"/>
    <mergeCell ref="O56:P56"/>
    <mergeCell ref="Q56:R56"/>
    <mergeCell ref="S56:T56"/>
    <mergeCell ref="U56:V56"/>
    <mergeCell ref="G3:H3"/>
    <mergeCell ref="I3:J3"/>
    <mergeCell ref="K3:L3"/>
    <mergeCell ref="M3:N3"/>
    <mergeCell ref="O3:P3"/>
    <mergeCell ref="Q3:R3"/>
    <mergeCell ref="A1:W1"/>
    <mergeCell ref="C2:E2"/>
    <mergeCell ref="G2:J2"/>
    <mergeCell ref="K2:N2"/>
    <mergeCell ref="O2:R2"/>
    <mergeCell ref="S2:V2"/>
  </mergeCells>
  <printOptions/>
  <pageMargins left="0.38" right="0.26" top="0.47" bottom="0.59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43">
      <selection activeCell="C62" sqref="C62:C63"/>
    </sheetView>
  </sheetViews>
  <sheetFormatPr defaultColWidth="9.00390625" defaultRowHeight="15"/>
  <cols>
    <col min="1" max="1" width="4.140625" style="0" customWidth="1"/>
    <col min="2" max="2" width="9.8515625" style="0" customWidth="1"/>
    <col min="3" max="4" width="4.57421875" style="0" customWidth="1"/>
    <col min="5" max="5" width="4.28125" style="0" customWidth="1"/>
    <col min="6" max="6" width="3.421875" style="0" customWidth="1"/>
    <col min="7" max="22" width="4.140625" style="0" customWidth="1"/>
  </cols>
  <sheetData>
    <row r="1" spans="1:22" ht="18.75">
      <c r="A1" s="38" t="s">
        <v>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3.5">
      <c r="A2" s="39" t="s">
        <v>0</v>
      </c>
      <c r="B2" s="39" t="s">
        <v>1</v>
      </c>
      <c r="C2" s="39" t="s">
        <v>2</v>
      </c>
      <c r="D2" s="39"/>
      <c r="E2" s="39"/>
      <c r="F2" s="39" t="s">
        <v>3</v>
      </c>
      <c r="G2" s="39" t="s">
        <v>4</v>
      </c>
      <c r="H2" s="39"/>
      <c r="I2" s="39"/>
      <c r="J2" s="39"/>
      <c r="K2" s="39" t="s">
        <v>5</v>
      </c>
      <c r="L2" s="39"/>
      <c r="M2" s="39"/>
      <c r="N2" s="39"/>
      <c r="O2" s="39" t="s">
        <v>6</v>
      </c>
      <c r="P2" s="39"/>
      <c r="Q2" s="39"/>
      <c r="R2" s="39"/>
      <c r="S2" s="39" t="s">
        <v>7</v>
      </c>
      <c r="T2" s="39"/>
      <c r="U2" s="39"/>
      <c r="V2" s="39"/>
    </row>
    <row r="3" spans="1:22" ht="13.5">
      <c r="A3" s="39"/>
      <c r="B3" s="39"/>
      <c r="C3" s="39" t="s">
        <v>8</v>
      </c>
      <c r="D3" s="39" t="s">
        <v>9</v>
      </c>
      <c r="E3" s="39" t="s">
        <v>75</v>
      </c>
      <c r="F3" s="39"/>
      <c r="G3" s="39" t="s">
        <v>10</v>
      </c>
      <c r="H3" s="39"/>
      <c r="I3" s="39" t="s">
        <v>11</v>
      </c>
      <c r="J3" s="39"/>
      <c r="K3" s="39" t="s">
        <v>12</v>
      </c>
      <c r="L3" s="39"/>
      <c r="M3" s="39" t="s">
        <v>13</v>
      </c>
      <c r="N3" s="39"/>
      <c r="O3" s="39" t="s">
        <v>14</v>
      </c>
      <c r="P3" s="39"/>
      <c r="Q3" s="39" t="s">
        <v>15</v>
      </c>
      <c r="R3" s="39"/>
      <c r="S3" s="39" t="s">
        <v>16</v>
      </c>
      <c r="T3" s="39"/>
      <c r="U3" s="39" t="s">
        <v>17</v>
      </c>
      <c r="V3" s="39"/>
    </row>
    <row r="4" spans="1:22" ht="13.5">
      <c r="A4" s="39"/>
      <c r="B4" s="39"/>
      <c r="C4" s="39"/>
      <c r="D4" s="39"/>
      <c r="E4" s="39"/>
      <c r="F4" s="39"/>
      <c r="G4" s="2" t="s">
        <v>9</v>
      </c>
      <c r="H4" s="2" t="s">
        <v>75</v>
      </c>
      <c r="I4" s="2" t="s">
        <v>9</v>
      </c>
      <c r="J4" s="2" t="s">
        <v>75</v>
      </c>
      <c r="K4" s="2" t="s">
        <v>9</v>
      </c>
      <c r="L4" s="2" t="s">
        <v>75</v>
      </c>
      <c r="M4" s="2" t="s">
        <v>9</v>
      </c>
      <c r="N4" s="2" t="s">
        <v>75</v>
      </c>
      <c r="O4" s="2" t="s">
        <v>9</v>
      </c>
      <c r="P4" s="2" t="s">
        <v>75</v>
      </c>
      <c r="Q4" s="2" t="s">
        <v>9</v>
      </c>
      <c r="R4" s="2" t="s">
        <v>75</v>
      </c>
      <c r="S4" s="2" t="s">
        <v>9</v>
      </c>
      <c r="T4" s="2" t="s">
        <v>75</v>
      </c>
      <c r="U4" s="2" t="s">
        <v>9</v>
      </c>
      <c r="V4" s="2" t="s">
        <v>75</v>
      </c>
    </row>
    <row r="5" spans="1:22" ht="13.5">
      <c r="A5" s="14">
        <v>1</v>
      </c>
      <c r="B5" s="15" t="s">
        <v>18</v>
      </c>
      <c r="C5" s="14">
        <v>72</v>
      </c>
      <c r="D5" s="14">
        <v>36</v>
      </c>
      <c r="E5" s="14">
        <v>36</v>
      </c>
      <c r="F5" s="14">
        <v>4</v>
      </c>
      <c r="G5" s="14">
        <v>36</v>
      </c>
      <c r="H5" s="14">
        <v>36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4">
      <c r="A6" s="14">
        <v>2</v>
      </c>
      <c r="B6" s="16" t="s">
        <v>19</v>
      </c>
      <c r="C6" s="14">
        <v>18</v>
      </c>
      <c r="D6" s="14">
        <v>18</v>
      </c>
      <c r="E6" s="14">
        <v>0</v>
      </c>
      <c r="F6" s="14">
        <v>1</v>
      </c>
      <c r="G6" s="14">
        <v>18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3.5">
      <c r="A7" s="14">
        <v>3</v>
      </c>
      <c r="B7" s="15" t="s">
        <v>20</v>
      </c>
      <c r="C7" s="14">
        <v>258</v>
      </c>
      <c r="D7" s="14">
        <v>258</v>
      </c>
      <c r="E7" s="14">
        <v>0</v>
      </c>
      <c r="F7" s="14">
        <v>14</v>
      </c>
      <c r="G7" s="14">
        <v>54</v>
      </c>
      <c r="H7" s="17"/>
      <c r="I7" s="14">
        <v>68</v>
      </c>
      <c r="J7" s="17"/>
      <c r="K7" s="14">
        <v>68</v>
      </c>
      <c r="L7" s="17"/>
      <c r="M7" s="14">
        <v>68</v>
      </c>
      <c r="N7" s="17"/>
      <c r="O7" s="17"/>
      <c r="P7" s="17"/>
      <c r="Q7" s="17"/>
      <c r="R7" s="17"/>
      <c r="S7" s="17"/>
      <c r="T7" s="17"/>
      <c r="U7" s="17"/>
      <c r="V7" s="17"/>
    </row>
    <row r="8" spans="1:22" ht="13.5">
      <c r="A8" s="14">
        <v>4</v>
      </c>
      <c r="B8" s="15" t="s">
        <v>21</v>
      </c>
      <c r="C8" s="14">
        <v>130</v>
      </c>
      <c r="D8" s="14">
        <v>80</v>
      </c>
      <c r="E8" s="14">
        <v>50</v>
      </c>
      <c r="F8" s="14">
        <v>7</v>
      </c>
      <c r="G8" s="14">
        <v>20</v>
      </c>
      <c r="H8" s="14">
        <v>8</v>
      </c>
      <c r="I8" s="14">
        <v>20</v>
      </c>
      <c r="J8" s="14">
        <v>14</v>
      </c>
      <c r="K8" s="14">
        <v>20</v>
      </c>
      <c r="L8" s="14">
        <v>14</v>
      </c>
      <c r="M8" s="14">
        <v>20</v>
      </c>
      <c r="N8" s="14">
        <v>14</v>
      </c>
      <c r="O8" s="15"/>
      <c r="P8" s="15"/>
      <c r="Q8" s="15"/>
      <c r="R8" s="15"/>
      <c r="S8" s="15"/>
      <c r="T8" s="15"/>
      <c r="U8" s="15"/>
      <c r="V8" s="17"/>
    </row>
    <row r="9" spans="1:22" ht="13.5">
      <c r="A9" s="14">
        <v>5</v>
      </c>
      <c r="B9" s="15" t="s">
        <v>22</v>
      </c>
      <c r="C9" s="14">
        <v>60</v>
      </c>
      <c r="D9" s="14">
        <v>42</v>
      </c>
      <c r="E9" s="14">
        <v>18</v>
      </c>
      <c r="F9" s="14">
        <v>3</v>
      </c>
      <c r="G9" s="14">
        <v>42</v>
      </c>
      <c r="H9" s="14">
        <v>18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3.5">
      <c r="A10" s="14">
        <v>6</v>
      </c>
      <c r="B10" s="15" t="s">
        <v>76</v>
      </c>
      <c r="C10" s="14">
        <v>72</v>
      </c>
      <c r="D10" s="14">
        <v>51</v>
      </c>
      <c r="E10" s="14">
        <v>21</v>
      </c>
      <c r="F10" s="14">
        <v>4</v>
      </c>
      <c r="G10" s="14">
        <v>51</v>
      </c>
      <c r="H10" s="14">
        <v>21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3.5">
      <c r="A11" s="14">
        <v>7</v>
      </c>
      <c r="B11" s="15" t="s">
        <v>23</v>
      </c>
      <c r="C11" s="14">
        <v>78</v>
      </c>
      <c r="D11" s="14">
        <v>51</v>
      </c>
      <c r="E11" s="14">
        <v>27</v>
      </c>
      <c r="F11" s="14">
        <v>4</v>
      </c>
      <c r="G11" s="14">
        <v>51</v>
      </c>
      <c r="H11" s="14">
        <v>27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3.5">
      <c r="A12" s="14">
        <v>8</v>
      </c>
      <c r="B12" s="15" t="s">
        <v>24</v>
      </c>
      <c r="C12" s="18">
        <v>36</v>
      </c>
      <c r="D12" s="18">
        <v>27</v>
      </c>
      <c r="E12" s="18">
        <v>9</v>
      </c>
      <c r="F12" s="14">
        <v>2</v>
      </c>
      <c r="G12" s="14">
        <v>27</v>
      </c>
      <c r="H12" s="14">
        <v>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3.5">
      <c r="A13" s="14">
        <v>9</v>
      </c>
      <c r="B13" s="15" t="s">
        <v>25</v>
      </c>
      <c r="C13" s="14">
        <v>60</v>
      </c>
      <c r="D13" s="14">
        <v>30</v>
      </c>
      <c r="E13" s="14">
        <v>30</v>
      </c>
      <c r="F13" s="14">
        <v>3</v>
      </c>
      <c r="G13" s="14">
        <v>15</v>
      </c>
      <c r="H13" s="14">
        <v>15</v>
      </c>
      <c r="I13" s="14">
        <v>15</v>
      </c>
      <c r="J13" s="14">
        <v>15</v>
      </c>
      <c r="K13" s="19"/>
      <c r="L13" s="19"/>
      <c r="M13" s="19"/>
      <c r="N13" s="19"/>
      <c r="O13" s="19"/>
      <c r="P13" s="19"/>
      <c r="Q13" s="19"/>
      <c r="R13" s="19"/>
      <c r="S13" s="17"/>
      <c r="T13" s="17"/>
      <c r="U13" s="17"/>
      <c r="V13" s="17"/>
    </row>
    <row r="14" spans="1:22" ht="13.5">
      <c r="A14" s="14">
        <v>10</v>
      </c>
      <c r="B14" s="16" t="s">
        <v>26</v>
      </c>
      <c r="C14" s="14">
        <v>18</v>
      </c>
      <c r="D14" s="14">
        <v>0</v>
      </c>
      <c r="E14" s="14">
        <v>18</v>
      </c>
      <c r="F14" s="14">
        <v>1</v>
      </c>
      <c r="G14" s="17"/>
      <c r="H14" s="14"/>
      <c r="I14" s="17"/>
      <c r="J14" s="14">
        <v>18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2.5">
      <c r="A15" s="14">
        <v>11</v>
      </c>
      <c r="B15" s="15" t="s">
        <v>27</v>
      </c>
      <c r="C15" s="14">
        <v>54</v>
      </c>
      <c r="D15" s="14">
        <v>36</v>
      </c>
      <c r="E15" s="14">
        <v>18</v>
      </c>
      <c r="F15" s="14">
        <v>3</v>
      </c>
      <c r="G15" s="19"/>
      <c r="H15" s="19"/>
      <c r="I15" s="14">
        <v>36</v>
      </c>
      <c r="J15" s="14">
        <v>18</v>
      </c>
      <c r="K15" s="17"/>
      <c r="L15" s="17"/>
      <c r="M15" s="17"/>
      <c r="N15" s="17"/>
      <c r="O15" s="17"/>
      <c r="P15" s="17"/>
      <c r="Q15" s="19"/>
      <c r="R15" s="19"/>
      <c r="S15" s="17"/>
      <c r="T15" s="17"/>
      <c r="U15" s="17"/>
      <c r="V15" s="17"/>
    </row>
    <row r="16" spans="1:22" ht="13.5">
      <c r="A16" s="14">
        <v>12</v>
      </c>
      <c r="B16" s="15" t="s">
        <v>28</v>
      </c>
      <c r="C16" s="18">
        <v>78</v>
      </c>
      <c r="D16" s="18">
        <v>51</v>
      </c>
      <c r="E16" s="18">
        <v>27</v>
      </c>
      <c r="F16" s="14">
        <v>4</v>
      </c>
      <c r="G16" s="17"/>
      <c r="H16" s="17"/>
      <c r="I16" s="14">
        <v>51</v>
      </c>
      <c r="J16" s="14">
        <v>27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3.5">
      <c r="A17" s="14">
        <v>13</v>
      </c>
      <c r="B17" s="15" t="s">
        <v>77</v>
      </c>
      <c r="C17" s="18">
        <v>138</v>
      </c>
      <c r="D17" s="18">
        <v>92</v>
      </c>
      <c r="E17" s="18">
        <v>46</v>
      </c>
      <c r="F17" s="14">
        <v>8</v>
      </c>
      <c r="G17" s="17"/>
      <c r="H17" s="17"/>
      <c r="I17" s="14">
        <v>92</v>
      </c>
      <c r="J17" s="14">
        <v>46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3.5">
      <c r="A18" s="14">
        <v>14</v>
      </c>
      <c r="B18" s="15" t="s">
        <v>29</v>
      </c>
      <c r="C18" s="18">
        <v>66</v>
      </c>
      <c r="D18" s="18">
        <v>36</v>
      </c>
      <c r="E18" s="18">
        <v>30</v>
      </c>
      <c r="F18" s="14">
        <v>4</v>
      </c>
      <c r="G18" s="17"/>
      <c r="H18" s="17"/>
      <c r="I18" s="14">
        <v>36</v>
      </c>
      <c r="J18" s="14">
        <v>30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3.25">
      <c r="A19" s="5">
        <v>15</v>
      </c>
      <c r="B19" s="16" t="s">
        <v>30</v>
      </c>
      <c r="C19" s="5">
        <v>96</v>
      </c>
      <c r="D19" s="5">
        <v>96</v>
      </c>
      <c r="E19" s="5">
        <v>0</v>
      </c>
      <c r="F19" s="5">
        <v>6</v>
      </c>
      <c r="G19" s="6"/>
      <c r="H19" s="6"/>
      <c r="I19" s="5">
        <v>21</v>
      </c>
      <c r="J19" s="6"/>
      <c r="K19" s="5">
        <v>18</v>
      </c>
      <c r="L19" s="6"/>
      <c r="M19" s="5">
        <v>27</v>
      </c>
      <c r="N19" s="6"/>
      <c r="O19" s="5">
        <v>30</v>
      </c>
      <c r="P19" s="6"/>
      <c r="Q19" s="6"/>
      <c r="R19" s="6"/>
      <c r="S19" s="21"/>
      <c r="T19" s="21"/>
      <c r="U19" s="21"/>
      <c r="V19" s="21"/>
    </row>
    <row r="20" spans="1:22" ht="13.5">
      <c r="A20" s="14">
        <v>16</v>
      </c>
      <c r="B20" s="15" t="s">
        <v>31</v>
      </c>
      <c r="C20" s="14">
        <v>18</v>
      </c>
      <c r="D20" s="14">
        <v>18</v>
      </c>
      <c r="E20" s="14">
        <v>0</v>
      </c>
      <c r="F20" s="14">
        <v>1</v>
      </c>
      <c r="G20" s="17"/>
      <c r="H20" s="17"/>
      <c r="I20" s="17"/>
      <c r="J20" s="17"/>
      <c r="K20" s="14">
        <v>18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45">
      <c r="A21" s="14">
        <v>17</v>
      </c>
      <c r="B21" s="15" t="s">
        <v>32</v>
      </c>
      <c r="C21" s="14">
        <v>108</v>
      </c>
      <c r="D21" s="14">
        <v>72</v>
      </c>
      <c r="E21" s="14">
        <v>36</v>
      </c>
      <c r="F21" s="14">
        <v>6</v>
      </c>
      <c r="G21" s="17"/>
      <c r="H21" s="17"/>
      <c r="I21" s="17"/>
      <c r="J21" s="17"/>
      <c r="K21" s="14">
        <v>72</v>
      </c>
      <c r="L21" s="14">
        <v>36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3.5">
      <c r="A22" s="14">
        <v>18</v>
      </c>
      <c r="B22" s="15" t="s">
        <v>33</v>
      </c>
      <c r="C22" s="18">
        <v>102</v>
      </c>
      <c r="D22" s="18">
        <v>66</v>
      </c>
      <c r="E22" s="18">
        <v>36</v>
      </c>
      <c r="F22" s="14">
        <v>6</v>
      </c>
      <c r="G22" s="17"/>
      <c r="H22" s="17"/>
      <c r="I22" s="17"/>
      <c r="J22" s="17"/>
      <c r="K22" s="14">
        <v>66</v>
      </c>
      <c r="L22" s="14">
        <v>36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3.5">
      <c r="A23" s="14">
        <v>19</v>
      </c>
      <c r="B23" s="15" t="s">
        <v>34</v>
      </c>
      <c r="C23" s="18">
        <v>105</v>
      </c>
      <c r="D23" s="18">
        <v>69</v>
      </c>
      <c r="E23" s="18">
        <v>36</v>
      </c>
      <c r="F23" s="14">
        <v>6</v>
      </c>
      <c r="G23" s="17"/>
      <c r="H23" s="17"/>
      <c r="I23" s="17"/>
      <c r="J23" s="17"/>
      <c r="K23" s="14">
        <v>69</v>
      </c>
      <c r="L23" s="14">
        <v>36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2.5">
      <c r="A24" s="14">
        <v>20</v>
      </c>
      <c r="B24" s="15" t="s">
        <v>35</v>
      </c>
      <c r="C24" s="14">
        <v>54</v>
      </c>
      <c r="D24" s="14">
        <v>36</v>
      </c>
      <c r="E24" s="14">
        <v>18</v>
      </c>
      <c r="F24" s="14">
        <v>3</v>
      </c>
      <c r="G24" s="17"/>
      <c r="H24" s="17"/>
      <c r="I24" s="17"/>
      <c r="J24" s="17"/>
      <c r="K24" s="17"/>
      <c r="L24" s="17"/>
      <c r="M24" s="14">
        <v>36</v>
      </c>
      <c r="N24" s="14">
        <v>18</v>
      </c>
      <c r="O24" s="17"/>
      <c r="P24" s="17"/>
      <c r="Q24" s="17"/>
      <c r="R24" s="17"/>
      <c r="S24" s="17"/>
      <c r="T24" s="17"/>
      <c r="U24" s="17"/>
      <c r="V24" s="17"/>
    </row>
    <row r="25" spans="1:22" ht="13.5">
      <c r="A25" s="14">
        <v>21</v>
      </c>
      <c r="B25" s="15" t="s">
        <v>36</v>
      </c>
      <c r="C25" s="18">
        <v>51</v>
      </c>
      <c r="D25" s="18">
        <v>33</v>
      </c>
      <c r="E25" s="18">
        <v>18</v>
      </c>
      <c r="F25" s="14">
        <v>3</v>
      </c>
      <c r="G25" s="17"/>
      <c r="H25" s="17"/>
      <c r="I25" s="17"/>
      <c r="J25" s="17"/>
      <c r="K25" s="17"/>
      <c r="L25" s="17"/>
      <c r="M25" s="14">
        <v>33</v>
      </c>
      <c r="N25" s="14">
        <v>18</v>
      </c>
      <c r="O25" s="17"/>
      <c r="P25" s="17"/>
      <c r="Q25" s="19"/>
      <c r="R25" s="19"/>
      <c r="S25" s="17"/>
      <c r="T25" s="17"/>
      <c r="U25" s="17"/>
      <c r="V25" s="17"/>
    </row>
    <row r="26" spans="1:22" ht="13.5">
      <c r="A26" s="14">
        <v>22</v>
      </c>
      <c r="B26" s="15" t="s">
        <v>37</v>
      </c>
      <c r="C26" s="18">
        <v>51</v>
      </c>
      <c r="D26" s="18">
        <v>33</v>
      </c>
      <c r="E26" s="18">
        <v>18</v>
      </c>
      <c r="F26" s="14">
        <v>3</v>
      </c>
      <c r="G26" s="17"/>
      <c r="H26" s="17"/>
      <c r="I26" s="17"/>
      <c r="J26" s="17"/>
      <c r="K26" s="17"/>
      <c r="L26" s="17"/>
      <c r="M26" s="14">
        <v>33</v>
      </c>
      <c r="N26" s="14">
        <v>18</v>
      </c>
      <c r="O26" s="14"/>
      <c r="P26" s="14"/>
      <c r="Q26" s="14"/>
      <c r="R26" s="14"/>
      <c r="S26" s="14"/>
      <c r="T26" s="14"/>
      <c r="U26" s="14"/>
      <c r="V26" s="14"/>
    </row>
    <row r="27" spans="1:22" ht="13.5">
      <c r="A27" s="14">
        <v>23</v>
      </c>
      <c r="B27" s="15" t="s">
        <v>38</v>
      </c>
      <c r="C27" s="18">
        <v>99</v>
      </c>
      <c r="D27" s="18">
        <v>66</v>
      </c>
      <c r="E27" s="18">
        <v>33</v>
      </c>
      <c r="F27" s="14">
        <v>6</v>
      </c>
      <c r="G27" s="17"/>
      <c r="H27" s="17"/>
      <c r="I27" s="17"/>
      <c r="J27" s="17"/>
      <c r="K27" s="17"/>
      <c r="L27" s="17"/>
      <c r="M27" s="14">
        <v>66</v>
      </c>
      <c r="N27" s="14">
        <v>33</v>
      </c>
      <c r="O27" s="17"/>
      <c r="P27" s="17"/>
      <c r="Q27" s="17"/>
      <c r="R27" s="17"/>
      <c r="S27" s="17"/>
      <c r="T27" s="17"/>
      <c r="U27" s="17"/>
      <c r="V27" s="17"/>
    </row>
    <row r="28" spans="1:22" ht="13.5">
      <c r="A28" s="14">
        <v>24</v>
      </c>
      <c r="B28" s="15" t="s">
        <v>39</v>
      </c>
      <c r="C28" s="18">
        <v>54</v>
      </c>
      <c r="D28" s="18">
        <v>42</v>
      </c>
      <c r="E28" s="18">
        <v>12</v>
      </c>
      <c r="F28" s="14">
        <v>3</v>
      </c>
      <c r="G28" s="17"/>
      <c r="H28" s="17"/>
      <c r="I28" s="17"/>
      <c r="J28" s="17"/>
      <c r="K28" s="17"/>
      <c r="L28" s="17"/>
      <c r="M28" s="14">
        <v>42</v>
      </c>
      <c r="N28" s="14">
        <v>12</v>
      </c>
      <c r="O28" s="17"/>
      <c r="P28" s="17"/>
      <c r="Q28" s="17"/>
      <c r="R28" s="17"/>
      <c r="S28" s="17"/>
      <c r="T28" s="17"/>
      <c r="U28" s="17"/>
      <c r="V28" s="17"/>
    </row>
    <row r="29" spans="1:22" ht="13.5">
      <c r="A29" s="14">
        <v>25</v>
      </c>
      <c r="B29" s="15" t="s">
        <v>40</v>
      </c>
      <c r="C29" s="18">
        <v>30</v>
      </c>
      <c r="D29" s="18">
        <v>21</v>
      </c>
      <c r="E29" s="18">
        <v>9</v>
      </c>
      <c r="F29" s="14">
        <v>2</v>
      </c>
      <c r="G29" s="17"/>
      <c r="H29" s="17"/>
      <c r="I29" s="17"/>
      <c r="J29" s="17"/>
      <c r="K29" s="17"/>
      <c r="L29" s="17"/>
      <c r="M29" s="14">
        <v>21</v>
      </c>
      <c r="N29" s="14">
        <v>9</v>
      </c>
      <c r="O29" s="17"/>
      <c r="P29" s="17"/>
      <c r="Q29" s="17"/>
      <c r="R29" s="17"/>
      <c r="S29" s="17"/>
      <c r="T29" s="17"/>
      <c r="U29" s="17"/>
      <c r="V29" s="17"/>
    </row>
    <row r="30" spans="1:22" ht="13.5">
      <c r="A30" s="14">
        <v>26</v>
      </c>
      <c r="B30" s="15" t="s">
        <v>41</v>
      </c>
      <c r="C30" s="14">
        <v>18</v>
      </c>
      <c r="D30" s="14">
        <v>18</v>
      </c>
      <c r="E30" s="14">
        <v>0</v>
      </c>
      <c r="F30" s="14">
        <v>1</v>
      </c>
      <c r="G30" s="17"/>
      <c r="H30" s="17"/>
      <c r="I30" s="17"/>
      <c r="J30" s="17"/>
      <c r="K30" s="17"/>
      <c r="L30" s="17"/>
      <c r="M30" s="17"/>
      <c r="N30" s="17"/>
      <c r="O30" s="14">
        <v>18</v>
      </c>
      <c r="P30" s="17"/>
      <c r="Q30" s="17"/>
      <c r="R30" s="17"/>
      <c r="S30" s="17"/>
      <c r="T30" s="17"/>
      <c r="U30" s="17"/>
      <c r="V30" s="17"/>
    </row>
    <row r="31" spans="1:22" ht="13.5">
      <c r="A31" s="14">
        <v>27</v>
      </c>
      <c r="B31" s="15" t="s">
        <v>42</v>
      </c>
      <c r="C31" s="14">
        <v>36</v>
      </c>
      <c r="D31" s="14">
        <v>36</v>
      </c>
      <c r="E31" s="14">
        <v>0</v>
      </c>
      <c r="F31" s="14">
        <v>2</v>
      </c>
      <c r="G31" s="17"/>
      <c r="H31" s="17"/>
      <c r="I31" s="17"/>
      <c r="J31" s="17"/>
      <c r="K31" s="17"/>
      <c r="L31" s="17"/>
      <c r="M31" s="17"/>
      <c r="N31" s="17"/>
      <c r="O31" s="14">
        <v>36</v>
      </c>
      <c r="P31" s="17"/>
      <c r="Q31" s="17"/>
      <c r="R31" s="17"/>
      <c r="S31" s="17"/>
      <c r="T31" s="17"/>
      <c r="U31" s="17"/>
      <c r="V31" s="17"/>
    </row>
    <row r="32" spans="1:22" ht="22.5">
      <c r="A32" s="14">
        <v>28</v>
      </c>
      <c r="B32" s="15" t="s">
        <v>43</v>
      </c>
      <c r="C32" s="14">
        <v>36</v>
      </c>
      <c r="D32" s="14">
        <v>24</v>
      </c>
      <c r="E32" s="14">
        <v>12</v>
      </c>
      <c r="F32" s="14">
        <v>2</v>
      </c>
      <c r="G32" s="17"/>
      <c r="H32" s="17"/>
      <c r="I32" s="19"/>
      <c r="J32" s="19"/>
      <c r="K32" s="17"/>
      <c r="L32" s="17"/>
      <c r="M32" s="17"/>
      <c r="N32" s="17"/>
      <c r="O32" s="14">
        <v>24</v>
      </c>
      <c r="P32" s="14">
        <v>12</v>
      </c>
      <c r="Q32" s="17"/>
      <c r="R32" s="17"/>
      <c r="S32" s="19"/>
      <c r="T32" s="19"/>
      <c r="U32" s="17"/>
      <c r="V32" s="17"/>
    </row>
    <row r="33" spans="1:22" ht="13.5">
      <c r="A33" s="14">
        <v>29</v>
      </c>
      <c r="B33" s="15" t="s">
        <v>44</v>
      </c>
      <c r="C33" s="18">
        <v>48</v>
      </c>
      <c r="D33" s="18">
        <v>30</v>
      </c>
      <c r="E33" s="18">
        <v>18</v>
      </c>
      <c r="F33" s="14">
        <v>3</v>
      </c>
      <c r="G33" s="17"/>
      <c r="H33" s="17"/>
      <c r="I33" s="17"/>
      <c r="J33" s="17"/>
      <c r="K33" s="17"/>
      <c r="L33" s="17"/>
      <c r="M33" s="17"/>
      <c r="N33" s="17"/>
      <c r="O33" s="14">
        <v>27</v>
      </c>
      <c r="P33" s="14">
        <v>18</v>
      </c>
      <c r="Q33" s="17"/>
      <c r="R33" s="17"/>
      <c r="S33" s="17"/>
      <c r="T33" s="17"/>
      <c r="U33" s="17"/>
      <c r="V33" s="17"/>
    </row>
    <row r="34" spans="1:22" ht="13.5">
      <c r="A34" s="14">
        <v>30</v>
      </c>
      <c r="B34" s="15" t="s">
        <v>45</v>
      </c>
      <c r="C34" s="18">
        <v>81</v>
      </c>
      <c r="D34" s="18">
        <v>57</v>
      </c>
      <c r="E34" s="18">
        <v>24</v>
      </c>
      <c r="F34" s="14">
        <v>5</v>
      </c>
      <c r="G34" s="17"/>
      <c r="H34" s="17"/>
      <c r="I34" s="17"/>
      <c r="J34" s="17"/>
      <c r="K34" s="17"/>
      <c r="L34" s="17"/>
      <c r="M34" s="17"/>
      <c r="N34" s="17"/>
      <c r="O34" s="14">
        <v>57</v>
      </c>
      <c r="P34" s="14">
        <v>24</v>
      </c>
      <c r="Q34" s="17"/>
      <c r="R34" s="17"/>
      <c r="S34" s="17"/>
      <c r="T34" s="17"/>
      <c r="U34" s="17"/>
      <c r="V34" s="17"/>
    </row>
    <row r="35" spans="1:22" ht="13.5">
      <c r="A35" s="14">
        <v>31</v>
      </c>
      <c r="B35" s="15" t="s">
        <v>46</v>
      </c>
      <c r="C35" s="18">
        <v>120</v>
      </c>
      <c r="D35" s="18">
        <v>75</v>
      </c>
      <c r="E35" s="18">
        <v>45</v>
      </c>
      <c r="F35" s="14">
        <v>7</v>
      </c>
      <c r="G35" s="17"/>
      <c r="H35" s="17"/>
      <c r="I35" s="17"/>
      <c r="J35" s="17"/>
      <c r="K35" s="17"/>
      <c r="L35" s="17"/>
      <c r="M35" s="17"/>
      <c r="N35" s="17"/>
      <c r="O35" s="14">
        <v>51</v>
      </c>
      <c r="P35" s="14">
        <v>30</v>
      </c>
      <c r="Q35" s="14">
        <v>24</v>
      </c>
      <c r="R35" s="14">
        <v>15</v>
      </c>
      <c r="S35" s="17"/>
      <c r="T35" s="17"/>
      <c r="U35" s="17"/>
      <c r="V35" s="17"/>
    </row>
    <row r="36" spans="1:22" ht="13.5">
      <c r="A36" s="14">
        <v>32</v>
      </c>
      <c r="B36" s="15" t="s">
        <v>47</v>
      </c>
      <c r="C36" s="18">
        <v>96</v>
      </c>
      <c r="D36" s="18">
        <v>12</v>
      </c>
      <c r="E36" s="18">
        <v>84</v>
      </c>
      <c r="F36" s="14">
        <v>5</v>
      </c>
      <c r="G36" s="17"/>
      <c r="H36" s="17"/>
      <c r="I36" s="17"/>
      <c r="J36" s="17"/>
      <c r="K36" s="17"/>
      <c r="L36" s="17"/>
      <c r="M36" s="17"/>
      <c r="N36" s="17"/>
      <c r="O36" s="14">
        <v>3</v>
      </c>
      <c r="P36" s="14">
        <v>27</v>
      </c>
      <c r="Q36" s="14">
        <v>3</v>
      </c>
      <c r="R36" s="14">
        <v>27</v>
      </c>
      <c r="S36" s="17"/>
      <c r="T36" s="17"/>
      <c r="U36" s="17">
        <v>6</v>
      </c>
      <c r="V36" s="14">
        <v>30</v>
      </c>
    </row>
    <row r="37" spans="1:22" ht="13.5">
      <c r="A37" s="14">
        <v>33</v>
      </c>
      <c r="B37" s="15" t="s">
        <v>48</v>
      </c>
      <c r="C37" s="14">
        <v>48</v>
      </c>
      <c r="D37" s="14">
        <v>42</v>
      </c>
      <c r="E37" s="14">
        <v>6</v>
      </c>
      <c r="F37" s="14">
        <v>3</v>
      </c>
      <c r="G37" s="17"/>
      <c r="H37" s="17"/>
      <c r="I37" s="17"/>
      <c r="J37" s="17"/>
      <c r="K37" s="17"/>
      <c r="L37" s="17"/>
      <c r="M37" s="17"/>
      <c r="N37" s="17"/>
      <c r="O37" s="14">
        <v>42</v>
      </c>
      <c r="P37" s="14">
        <v>6</v>
      </c>
      <c r="Q37" s="17"/>
      <c r="R37" s="17"/>
      <c r="S37" s="17"/>
      <c r="T37" s="17"/>
      <c r="U37" s="17"/>
      <c r="V37" s="17"/>
    </row>
    <row r="38" spans="1:22" ht="13.5">
      <c r="A38" s="14">
        <v>34</v>
      </c>
      <c r="B38" s="15" t="s">
        <v>49</v>
      </c>
      <c r="C38" s="14">
        <v>36</v>
      </c>
      <c r="D38" s="14">
        <v>30</v>
      </c>
      <c r="E38" s="14">
        <v>6</v>
      </c>
      <c r="F38" s="14">
        <v>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4">
        <v>30</v>
      </c>
      <c r="R38" s="14">
        <v>6</v>
      </c>
      <c r="S38" s="17"/>
      <c r="T38" s="17"/>
      <c r="U38" s="19"/>
      <c r="V38" s="23"/>
    </row>
    <row r="39" spans="1:22" ht="22.5">
      <c r="A39" s="14">
        <v>35</v>
      </c>
      <c r="B39" s="15" t="s">
        <v>50</v>
      </c>
      <c r="C39" s="14">
        <v>36</v>
      </c>
      <c r="D39" s="14">
        <v>30</v>
      </c>
      <c r="E39" s="14">
        <v>6</v>
      </c>
      <c r="F39" s="14">
        <v>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4">
        <v>30</v>
      </c>
      <c r="R39" s="14">
        <v>6</v>
      </c>
      <c r="S39" s="14"/>
      <c r="T39" s="14"/>
      <c r="U39" s="14"/>
      <c r="V39" s="14"/>
    </row>
    <row r="40" spans="1:22" ht="22.5">
      <c r="A40" s="14">
        <v>36</v>
      </c>
      <c r="B40" s="15" t="s">
        <v>51</v>
      </c>
      <c r="C40" s="14">
        <v>36</v>
      </c>
      <c r="D40" s="14">
        <v>36</v>
      </c>
      <c r="E40" s="14">
        <v>0</v>
      </c>
      <c r="F40" s="14">
        <v>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4">
        <v>36</v>
      </c>
      <c r="R40" s="17"/>
      <c r="S40" s="17"/>
      <c r="T40" s="17"/>
      <c r="U40" s="17"/>
      <c r="V40" s="17"/>
    </row>
    <row r="41" spans="1:22" ht="13.5">
      <c r="A41" s="14">
        <v>37</v>
      </c>
      <c r="B41" s="15" t="s">
        <v>52</v>
      </c>
      <c r="C41" s="14">
        <v>45</v>
      </c>
      <c r="D41" s="14">
        <v>30</v>
      </c>
      <c r="E41" s="14">
        <v>15</v>
      </c>
      <c r="F41" s="14">
        <v>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4">
        <v>30</v>
      </c>
      <c r="R41" s="14">
        <v>15</v>
      </c>
      <c r="S41" s="17"/>
      <c r="T41" s="17"/>
      <c r="U41" s="17"/>
      <c r="V41" s="17"/>
    </row>
    <row r="42" spans="1:22" ht="13.5">
      <c r="A42" s="14">
        <v>38</v>
      </c>
      <c r="B42" s="15" t="s">
        <v>53</v>
      </c>
      <c r="C42" s="14">
        <v>72</v>
      </c>
      <c r="D42" s="14">
        <v>48</v>
      </c>
      <c r="E42" s="14">
        <v>24</v>
      </c>
      <c r="F42" s="14">
        <v>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4">
        <v>48</v>
      </c>
      <c r="R42" s="14">
        <v>24</v>
      </c>
      <c r="S42" s="17"/>
      <c r="T42" s="17"/>
      <c r="U42" s="17"/>
      <c r="V42" s="17"/>
    </row>
    <row r="43" spans="1:22" ht="13.5">
      <c r="A43" s="14">
        <v>39</v>
      </c>
      <c r="B43" s="16" t="s">
        <v>78</v>
      </c>
      <c r="C43" s="14">
        <v>18</v>
      </c>
      <c r="D43" s="14">
        <v>0</v>
      </c>
      <c r="E43" s="14">
        <v>18</v>
      </c>
      <c r="F43" s="14">
        <v>1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4">
        <v>0</v>
      </c>
      <c r="R43" s="20" t="s">
        <v>79</v>
      </c>
      <c r="S43" s="17"/>
      <c r="T43" s="17"/>
      <c r="U43" s="17"/>
      <c r="V43" s="17"/>
    </row>
    <row r="44" spans="1:22" ht="13.5">
      <c r="A44" s="14">
        <v>40</v>
      </c>
      <c r="B44" s="15" t="s">
        <v>54</v>
      </c>
      <c r="C44" s="14">
        <v>72</v>
      </c>
      <c r="D44" s="14">
        <v>48</v>
      </c>
      <c r="E44" s="14">
        <v>24</v>
      </c>
      <c r="F44" s="14">
        <v>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4">
        <v>48</v>
      </c>
      <c r="R44" s="14">
        <v>24</v>
      </c>
      <c r="S44" s="17"/>
      <c r="T44" s="17"/>
      <c r="U44" s="17"/>
      <c r="V44" s="17"/>
    </row>
    <row r="45" spans="1:22" ht="13.5">
      <c r="A45" s="14">
        <v>41</v>
      </c>
      <c r="B45" s="15" t="s">
        <v>55</v>
      </c>
      <c r="C45" s="14">
        <v>18</v>
      </c>
      <c r="D45" s="14">
        <v>12</v>
      </c>
      <c r="E45" s="14">
        <v>6</v>
      </c>
      <c r="F45" s="14">
        <v>1</v>
      </c>
      <c r="G45" s="17"/>
      <c r="H45" s="17"/>
      <c r="I45" s="22"/>
      <c r="J45" s="22"/>
      <c r="K45" s="22"/>
      <c r="L45" s="22"/>
      <c r="M45" s="22"/>
      <c r="N45" s="22"/>
      <c r="O45" s="22"/>
      <c r="P45" s="22"/>
      <c r="Q45" s="18">
        <v>12</v>
      </c>
      <c r="R45" s="18">
        <v>6</v>
      </c>
      <c r="S45" s="17"/>
      <c r="T45" s="17"/>
      <c r="U45" s="17"/>
      <c r="V45" s="17"/>
    </row>
    <row r="46" spans="1:22" ht="23.25">
      <c r="A46" s="20">
        <v>42</v>
      </c>
      <c r="B46" s="16" t="s">
        <v>56</v>
      </c>
      <c r="C46" s="20">
        <v>90</v>
      </c>
      <c r="D46" s="20">
        <v>90</v>
      </c>
      <c r="E46" s="20">
        <v>0</v>
      </c>
      <c r="F46" s="20">
        <v>4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0">
        <v>18</v>
      </c>
      <c r="R46" s="21"/>
      <c r="S46" s="20">
        <v>36</v>
      </c>
      <c r="T46" s="21"/>
      <c r="U46" s="20">
        <v>36</v>
      </c>
      <c r="V46" s="21"/>
    </row>
    <row r="47" spans="1:22" ht="13.5">
      <c r="A47" s="14">
        <v>43</v>
      </c>
      <c r="B47" s="15" t="s">
        <v>57</v>
      </c>
      <c r="C47" s="14">
        <v>24</v>
      </c>
      <c r="D47" s="14">
        <v>18</v>
      </c>
      <c r="E47" s="14">
        <v>6</v>
      </c>
      <c r="F47" s="14">
        <v>1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4">
        <v>18</v>
      </c>
      <c r="R47" s="14">
        <v>6</v>
      </c>
      <c r="S47" s="17"/>
      <c r="T47" s="17"/>
      <c r="U47" s="19"/>
      <c r="V47" s="19"/>
    </row>
    <row r="48" spans="1:22" ht="13.5">
      <c r="A48" s="14">
        <v>44</v>
      </c>
      <c r="B48" s="15" t="s">
        <v>58</v>
      </c>
      <c r="C48" s="14">
        <v>27</v>
      </c>
      <c r="D48" s="14">
        <v>27</v>
      </c>
      <c r="E48" s="14">
        <v>0</v>
      </c>
      <c r="F48" s="14">
        <v>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4">
        <v>27</v>
      </c>
      <c r="T48" s="17"/>
      <c r="U48" s="17"/>
      <c r="V48" s="17"/>
    </row>
    <row r="49" spans="1:22" ht="13.5">
      <c r="A49" s="14">
        <v>45</v>
      </c>
      <c r="B49" s="15" t="s">
        <v>59</v>
      </c>
      <c r="C49" s="14">
        <v>18</v>
      </c>
      <c r="D49" s="14">
        <v>18</v>
      </c>
      <c r="E49" s="14">
        <v>0</v>
      </c>
      <c r="F49" s="14">
        <v>1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4">
        <v>18</v>
      </c>
      <c r="T49" s="17"/>
      <c r="U49" s="17"/>
      <c r="V49" s="17"/>
    </row>
    <row r="50" spans="1:22" ht="13.5">
      <c r="A50" s="14">
        <v>46</v>
      </c>
      <c r="B50" s="15" t="s">
        <v>60</v>
      </c>
      <c r="C50" s="14">
        <v>144</v>
      </c>
      <c r="D50" s="14">
        <v>108</v>
      </c>
      <c r="E50" s="14">
        <v>36</v>
      </c>
      <c r="F50" s="14">
        <v>8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4">
        <v>54</v>
      </c>
      <c r="T50" s="14">
        <v>18</v>
      </c>
      <c r="U50" s="14">
        <v>54</v>
      </c>
      <c r="V50" s="14">
        <v>18</v>
      </c>
    </row>
    <row r="51" spans="1:22" ht="13.5">
      <c r="A51" s="14">
        <v>47</v>
      </c>
      <c r="B51" s="15" t="s">
        <v>61</v>
      </c>
      <c r="C51" s="14">
        <v>144</v>
      </c>
      <c r="D51" s="14">
        <v>108</v>
      </c>
      <c r="E51" s="14">
        <v>36</v>
      </c>
      <c r="F51" s="14">
        <v>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4">
        <v>54</v>
      </c>
      <c r="T51" s="14">
        <v>18</v>
      </c>
      <c r="U51" s="14">
        <v>54</v>
      </c>
      <c r="V51" s="14">
        <v>18</v>
      </c>
    </row>
    <row r="52" spans="1:22" ht="13.5">
      <c r="A52" s="14">
        <v>48</v>
      </c>
      <c r="B52" s="15" t="s">
        <v>62</v>
      </c>
      <c r="C52" s="14">
        <v>90</v>
      </c>
      <c r="D52" s="14">
        <v>66</v>
      </c>
      <c r="E52" s="14">
        <v>24</v>
      </c>
      <c r="F52" s="14">
        <v>5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4">
        <v>66</v>
      </c>
      <c r="T52" s="14">
        <v>24</v>
      </c>
      <c r="U52" s="17"/>
      <c r="V52" s="17"/>
    </row>
    <row r="53" spans="1:22" ht="13.5">
      <c r="A53" s="14">
        <v>49</v>
      </c>
      <c r="B53" s="15" t="s">
        <v>63</v>
      </c>
      <c r="C53" s="14">
        <v>60</v>
      </c>
      <c r="D53" s="14">
        <v>48</v>
      </c>
      <c r="E53" s="14">
        <v>12</v>
      </c>
      <c r="F53" s="14">
        <v>3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4">
        <v>48</v>
      </c>
      <c r="T53" s="14">
        <v>12</v>
      </c>
      <c r="U53" s="17"/>
      <c r="V53" s="17"/>
    </row>
    <row r="54" spans="1:23" ht="13.5">
      <c r="A54" s="14">
        <v>50</v>
      </c>
      <c r="B54" s="16" t="s">
        <v>64</v>
      </c>
      <c r="C54" s="14">
        <v>36</v>
      </c>
      <c r="D54" s="14">
        <v>27</v>
      </c>
      <c r="E54" s="14">
        <v>9</v>
      </c>
      <c r="F54" s="14">
        <v>2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4">
        <v>27</v>
      </c>
      <c r="T54" s="14">
        <v>9</v>
      </c>
      <c r="U54" s="17"/>
      <c r="V54" s="17"/>
      <c r="W54" t="s">
        <v>80</v>
      </c>
    </row>
    <row r="55" spans="1:22" ht="13.5">
      <c r="A55" s="14">
        <v>51</v>
      </c>
      <c r="B55" s="15" t="s">
        <v>65</v>
      </c>
      <c r="C55" s="14">
        <v>33</v>
      </c>
      <c r="D55" s="14">
        <v>24</v>
      </c>
      <c r="E55" s="14">
        <v>9</v>
      </c>
      <c r="F55" s="14">
        <v>2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4">
        <v>24</v>
      </c>
      <c r="T55" s="14">
        <v>9</v>
      </c>
      <c r="U55" s="17"/>
      <c r="V55" s="17"/>
    </row>
    <row r="56" spans="1:22" ht="13.5">
      <c r="A56" s="14">
        <v>52</v>
      </c>
      <c r="B56" s="15" t="s">
        <v>66</v>
      </c>
      <c r="C56" s="14">
        <v>24</v>
      </c>
      <c r="D56" s="14">
        <v>18</v>
      </c>
      <c r="E56" s="14">
        <v>6</v>
      </c>
      <c r="F56" s="14">
        <v>1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4">
        <v>18</v>
      </c>
      <c r="T56" s="14">
        <v>6</v>
      </c>
      <c r="U56" s="17"/>
      <c r="V56" s="17"/>
    </row>
    <row r="57" spans="1:22" ht="13.5">
      <c r="A57" s="14">
        <v>53</v>
      </c>
      <c r="B57" s="15" t="s">
        <v>67</v>
      </c>
      <c r="C57" s="14">
        <v>27</v>
      </c>
      <c r="D57" s="14">
        <v>27</v>
      </c>
      <c r="E57" s="14">
        <v>0</v>
      </c>
      <c r="F57" s="14">
        <v>2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4">
        <v>27</v>
      </c>
      <c r="V57" s="17"/>
    </row>
    <row r="58" spans="1:22" ht="13.5">
      <c r="A58" s="14">
        <v>54</v>
      </c>
      <c r="B58" s="15" t="s">
        <v>68</v>
      </c>
      <c r="C58" s="14">
        <v>30</v>
      </c>
      <c r="D58" s="14">
        <v>24</v>
      </c>
      <c r="E58" s="14">
        <v>6</v>
      </c>
      <c r="F58" s="14">
        <v>2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4">
        <v>24</v>
      </c>
      <c r="V58" s="14">
        <v>6</v>
      </c>
    </row>
    <row r="59" spans="1:22" ht="13.5">
      <c r="A59" s="14">
        <v>55</v>
      </c>
      <c r="B59" s="15" t="s">
        <v>69</v>
      </c>
      <c r="C59" s="14">
        <v>36</v>
      </c>
      <c r="D59" s="14">
        <v>27</v>
      </c>
      <c r="E59" s="14">
        <v>9</v>
      </c>
      <c r="F59" s="14">
        <v>2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4">
        <v>27</v>
      </c>
      <c r="V59" s="14">
        <v>9</v>
      </c>
    </row>
    <row r="60" spans="1:22" ht="13.5">
      <c r="A60" s="14">
        <v>56</v>
      </c>
      <c r="B60" s="15" t="s">
        <v>70</v>
      </c>
      <c r="C60" s="14">
        <v>30</v>
      </c>
      <c r="D60" s="14">
        <v>24</v>
      </c>
      <c r="E60" s="14">
        <v>6</v>
      </c>
      <c r="F60" s="14">
        <v>2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4">
        <v>24</v>
      </c>
      <c r="V60" s="14">
        <v>6</v>
      </c>
    </row>
    <row r="61" spans="1:22" ht="22.5">
      <c r="A61" s="14">
        <v>57</v>
      </c>
      <c r="B61" s="15" t="s">
        <v>71</v>
      </c>
      <c r="C61" s="14">
        <v>45</v>
      </c>
      <c r="D61" s="14">
        <v>33</v>
      </c>
      <c r="E61" s="14">
        <v>12</v>
      </c>
      <c r="F61" s="14">
        <v>3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4">
        <v>33</v>
      </c>
      <c r="V61" s="14">
        <v>12</v>
      </c>
    </row>
    <row r="62" spans="1:22" ht="13.5">
      <c r="A62" s="31" t="s">
        <v>72</v>
      </c>
      <c r="B62" s="31"/>
      <c r="C62" s="30">
        <v>3580</v>
      </c>
      <c r="D62" s="30">
        <v>2575</v>
      </c>
      <c r="E62" s="30">
        <v>1005</v>
      </c>
      <c r="F62" s="41">
        <v>203</v>
      </c>
      <c r="G62" s="14">
        <v>314</v>
      </c>
      <c r="H62" s="14">
        <v>143</v>
      </c>
      <c r="I62" s="14">
        <v>339</v>
      </c>
      <c r="J62" s="14">
        <v>159</v>
      </c>
      <c r="K62" s="14">
        <v>331</v>
      </c>
      <c r="L62" s="14">
        <v>122</v>
      </c>
      <c r="M62" s="14">
        <v>346</v>
      </c>
      <c r="N62" s="14">
        <v>122</v>
      </c>
      <c r="O62" s="14">
        <v>288</v>
      </c>
      <c r="P62" s="14">
        <v>117</v>
      </c>
      <c r="Q62" s="14">
        <v>297</v>
      </c>
      <c r="R62" s="14">
        <v>147</v>
      </c>
      <c r="S62" s="14">
        <v>372</v>
      </c>
      <c r="T62" s="14">
        <v>96</v>
      </c>
      <c r="U62" s="14">
        <v>285</v>
      </c>
      <c r="V62" s="14">
        <v>99</v>
      </c>
    </row>
    <row r="63" spans="1:22" ht="13.5">
      <c r="A63" s="31"/>
      <c r="B63" s="31"/>
      <c r="C63" s="30"/>
      <c r="D63" s="30"/>
      <c r="E63" s="30"/>
      <c r="F63" s="41"/>
      <c r="G63" s="30">
        <v>457</v>
      </c>
      <c r="H63" s="30"/>
      <c r="I63" s="30">
        <v>498</v>
      </c>
      <c r="J63" s="30"/>
      <c r="K63" s="30">
        <v>453</v>
      </c>
      <c r="L63" s="30"/>
      <c r="M63" s="30">
        <v>468</v>
      </c>
      <c r="N63" s="30"/>
      <c r="O63" s="30">
        <v>405</v>
      </c>
      <c r="P63" s="30"/>
      <c r="Q63" s="30">
        <v>444</v>
      </c>
      <c r="R63" s="30"/>
      <c r="S63" s="30">
        <v>468</v>
      </c>
      <c r="T63" s="30"/>
      <c r="U63" s="30">
        <v>384</v>
      </c>
      <c r="V63" s="30"/>
    </row>
    <row r="64" spans="1:22" ht="13.5">
      <c r="A64" s="31" t="s">
        <v>73</v>
      </c>
      <c r="B64" s="31"/>
      <c r="C64" s="40">
        <v>25.2</v>
      </c>
      <c r="D64" s="40"/>
      <c r="E64" s="40"/>
      <c r="F64" s="40"/>
      <c r="G64" s="30">
        <v>25.4</v>
      </c>
      <c r="H64" s="30"/>
      <c r="I64" s="30">
        <v>25.7</v>
      </c>
      <c r="J64" s="30"/>
      <c r="K64" s="30">
        <v>25.2</v>
      </c>
      <c r="L64" s="30"/>
      <c r="M64" s="30">
        <v>26</v>
      </c>
      <c r="N64" s="30"/>
      <c r="O64" s="30">
        <v>22.5</v>
      </c>
      <c r="P64" s="30"/>
      <c r="Q64" s="30">
        <v>24.7</v>
      </c>
      <c r="R64" s="30"/>
      <c r="S64" s="30">
        <v>26</v>
      </c>
      <c r="T64" s="30"/>
      <c r="U64" s="30">
        <v>24</v>
      </c>
      <c r="V64" s="30"/>
    </row>
    <row r="65" ht="15.75">
      <c r="A65" s="24"/>
    </row>
    <row r="66" ht="15.75">
      <c r="A66" s="24"/>
    </row>
  </sheetData>
  <sheetProtection/>
  <mergeCells count="43">
    <mergeCell ref="E3:E4"/>
    <mergeCell ref="E62:E63"/>
    <mergeCell ref="F2:F4"/>
    <mergeCell ref="F62:F63"/>
    <mergeCell ref="A62:B63"/>
    <mergeCell ref="O64:P64"/>
    <mergeCell ref="Q64:R64"/>
    <mergeCell ref="S64:T64"/>
    <mergeCell ref="U64:V64"/>
    <mergeCell ref="A2:A4"/>
    <mergeCell ref="B2:B4"/>
    <mergeCell ref="C3:C4"/>
    <mergeCell ref="C62:C63"/>
    <mergeCell ref="D3:D4"/>
    <mergeCell ref="D62:D63"/>
    <mergeCell ref="A64:B64"/>
    <mergeCell ref="C64:F64"/>
    <mergeCell ref="G64:H64"/>
    <mergeCell ref="I64:J64"/>
    <mergeCell ref="K64:L64"/>
    <mergeCell ref="M64:N64"/>
    <mergeCell ref="S3:T3"/>
    <mergeCell ref="U3:V3"/>
    <mergeCell ref="G63:H63"/>
    <mergeCell ref="I63:J63"/>
    <mergeCell ref="K63:L63"/>
    <mergeCell ref="M63:N63"/>
    <mergeCell ref="O63:P63"/>
    <mergeCell ref="Q63:R63"/>
    <mergeCell ref="S63:T63"/>
    <mergeCell ref="U63:V63"/>
    <mergeCell ref="G3:H3"/>
    <mergeCell ref="I3:J3"/>
    <mergeCell ref="K3:L3"/>
    <mergeCell ref="M3:N3"/>
    <mergeCell ref="O3:P3"/>
    <mergeCell ref="Q3:R3"/>
    <mergeCell ref="A1:V1"/>
    <mergeCell ref="C2:E2"/>
    <mergeCell ref="G2:J2"/>
    <mergeCell ref="K2:N2"/>
    <mergeCell ref="O2:R2"/>
    <mergeCell ref="S2:V2"/>
  </mergeCells>
  <printOptions/>
  <pageMargins left="0.47" right="0.33" top="0.47" bottom="0.59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G1" sqref="G1:J1"/>
    </sheetView>
  </sheetViews>
  <sheetFormatPr defaultColWidth="9.00390625" defaultRowHeight="15"/>
  <cols>
    <col min="1" max="1" width="4.140625" style="1" customWidth="1"/>
    <col min="2" max="2" width="9.8515625" style="0" customWidth="1"/>
    <col min="3" max="4" width="4.57421875" style="0" customWidth="1"/>
    <col min="5" max="5" width="4.28125" style="0" customWidth="1"/>
    <col min="6" max="6" width="3.421875" style="0" customWidth="1"/>
    <col min="7" max="10" width="4.140625" style="0" customWidth="1"/>
    <col min="11" max="11" width="5.421875" style="0" customWidth="1"/>
    <col min="12" max="17" width="4.140625" style="0" customWidth="1"/>
    <col min="18" max="18" width="5.7109375" style="0" customWidth="1"/>
    <col min="19" max="22" width="4.140625" style="0" customWidth="1"/>
  </cols>
  <sheetData>
    <row r="1" spans="1:22" ht="13.5">
      <c r="A1" s="39" t="s">
        <v>0</v>
      </c>
      <c r="B1" s="39" t="s">
        <v>1</v>
      </c>
      <c r="C1" s="39" t="s">
        <v>2</v>
      </c>
      <c r="D1" s="39"/>
      <c r="E1" s="39"/>
      <c r="F1" s="39" t="s">
        <v>3</v>
      </c>
      <c r="G1" s="39" t="s">
        <v>4</v>
      </c>
      <c r="H1" s="39"/>
      <c r="I1" s="39"/>
      <c r="J1" s="39"/>
      <c r="K1" s="39" t="s">
        <v>5</v>
      </c>
      <c r="L1" s="39"/>
      <c r="M1" s="39"/>
      <c r="N1" s="39"/>
      <c r="O1" s="39" t="s">
        <v>6</v>
      </c>
      <c r="P1" s="39"/>
      <c r="Q1" s="39"/>
      <c r="R1" s="39"/>
      <c r="S1" s="39" t="s">
        <v>7</v>
      </c>
      <c r="T1" s="39"/>
      <c r="U1" s="39"/>
      <c r="V1" s="39"/>
    </row>
    <row r="2" spans="1:22" ht="13.5">
      <c r="A2" s="39"/>
      <c r="B2" s="39"/>
      <c r="C2" s="39" t="s">
        <v>8</v>
      </c>
      <c r="D2" s="39" t="s">
        <v>9</v>
      </c>
      <c r="E2" s="39" t="s">
        <v>75</v>
      </c>
      <c r="F2" s="39"/>
      <c r="G2" s="39" t="s">
        <v>10</v>
      </c>
      <c r="H2" s="39"/>
      <c r="I2" s="39" t="s">
        <v>11</v>
      </c>
      <c r="J2" s="39"/>
      <c r="K2" s="39" t="s">
        <v>12</v>
      </c>
      <c r="L2" s="39"/>
      <c r="M2" s="39" t="s">
        <v>13</v>
      </c>
      <c r="N2" s="39"/>
      <c r="O2" s="39" t="s">
        <v>14</v>
      </c>
      <c r="P2" s="39"/>
      <c r="Q2" s="39" t="s">
        <v>15</v>
      </c>
      <c r="R2" s="39"/>
      <c r="S2" s="39" t="s">
        <v>16</v>
      </c>
      <c r="T2" s="39"/>
      <c r="U2" s="39" t="s">
        <v>17</v>
      </c>
      <c r="V2" s="39"/>
    </row>
    <row r="3" spans="1:22" ht="13.5">
      <c r="A3" s="39"/>
      <c r="B3" s="39"/>
      <c r="C3" s="39"/>
      <c r="D3" s="39"/>
      <c r="E3" s="39"/>
      <c r="F3" s="39"/>
      <c r="G3" s="2" t="s">
        <v>9</v>
      </c>
      <c r="H3" s="2" t="s">
        <v>75</v>
      </c>
      <c r="I3" s="2" t="s">
        <v>9</v>
      </c>
      <c r="J3" s="2" t="s">
        <v>75</v>
      </c>
      <c r="K3" s="2" t="s">
        <v>9</v>
      </c>
      <c r="L3" s="2" t="s">
        <v>75</v>
      </c>
      <c r="M3" s="2" t="s">
        <v>9</v>
      </c>
      <c r="N3" s="2" t="s">
        <v>75</v>
      </c>
      <c r="O3" s="2" t="s">
        <v>9</v>
      </c>
      <c r="P3" s="2" t="s">
        <v>75</v>
      </c>
      <c r="Q3" s="2" t="s">
        <v>9</v>
      </c>
      <c r="R3" s="2" t="s">
        <v>75</v>
      </c>
      <c r="S3" s="2" t="s">
        <v>9</v>
      </c>
      <c r="T3" s="2" t="s">
        <v>75</v>
      </c>
      <c r="U3" s="2" t="s">
        <v>9</v>
      </c>
      <c r="V3" s="2" t="s">
        <v>75</v>
      </c>
    </row>
    <row r="4" spans="1:22" ht="23.25">
      <c r="A4" s="3">
        <v>1</v>
      </c>
      <c r="B4" s="4" t="s">
        <v>30</v>
      </c>
      <c r="C4" s="5">
        <v>96</v>
      </c>
      <c r="D4" s="5">
        <v>96</v>
      </c>
      <c r="E4" s="5">
        <v>0</v>
      </c>
      <c r="F4" s="5">
        <v>6</v>
      </c>
      <c r="G4" s="6"/>
      <c r="H4" s="6"/>
      <c r="I4" s="5">
        <v>18</v>
      </c>
      <c r="J4" s="6"/>
      <c r="K4" s="5">
        <v>18</v>
      </c>
      <c r="L4" s="6"/>
      <c r="M4" s="5">
        <v>27</v>
      </c>
      <c r="N4" s="6"/>
      <c r="O4" s="5">
        <v>27</v>
      </c>
      <c r="P4" s="12"/>
      <c r="Q4" s="12"/>
      <c r="R4" s="12"/>
      <c r="S4" s="12"/>
      <c r="T4" s="12"/>
      <c r="U4" s="12"/>
      <c r="V4" s="13"/>
    </row>
    <row r="5" spans="1:22" ht="23.25">
      <c r="A5" s="3">
        <v>2</v>
      </c>
      <c r="B5" s="4" t="s">
        <v>56</v>
      </c>
      <c r="C5" s="5">
        <v>90</v>
      </c>
      <c r="D5" s="5">
        <v>90</v>
      </c>
      <c r="E5" s="5">
        <v>0</v>
      </c>
      <c r="F5" s="5">
        <v>4</v>
      </c>
      <c r="G5" s="6"/>
      <c r="H5" s="6"/>
      <c r="I5" s="6"/>
      <c r="J5" s="6"/>
      <c r="K5" s="6"/>
      <c r="L5" s="6"/>
      <c r="M5" s="6"/>
      <c r="N5" s="6"/>
      <c r="O5" s="6"/>
      <c r="P5" s="6"/>
      <c r="Q5" s="5">
        <v>18</v>
      </c>
      <c r="R5" s="6"/>
      <c r="S5" s="5">
        <v>36</v>
      </c>
      <c r="T5" s="6"/>
      <c r="U5" s="5">
        <v>36</v>
      </c>
      <c r="V5" s="13"/>
    </row>
    <row r="10" spans="2:21" ht="25.5">
      <c r="B10" s="7">
        <v>18</v>
      </c>
      <c r="C10" s="8">
        <v>18</v>
      </c>
      <c r="D10" s="8">
        <v>0</v>
      </c>
      <c r="E10" s="9">
        <f>B10/18</f>
        <v>1</v>
      </c>
      <c r="Q10" s="7" t="s">
        <v>46</v>
      </c>
      <c r="R10" s="8">
        <v>120</v>
      </c>
      <c r="S10" s="8">
        <v>75</v>
      </c>
      <c r="T10" s="8">
        <v>45</v>
      </c>
      <c r="U10" s="9">
        <f>R10/18</f>
        <v>6.666666666666667</v>
      </c>
    </row>
    <row r="11" spans="2:21" ht="38.25">
      <c r="B11" s="10">
        <v>18</v>
      </c>
      <c r="C11" s="11">
        <v>0</v>
      </c>
      <c r="D11" s="11">
        <v>18</v>
      </c>
      <c r="E11" s="9">
        <f aca="true" t="shared" si="0" ref="E11:E34">B11/18</f>
        <v>1</v>
      </c>
      <c r="Q11" s="10" t="s">
        <v>53</v>
      </c>
      <c r="R11" s="11">
        <v>72</v>
      </c>
      <c r="S11" s="11">
        <v>48</v>
      </c>
      <c r="T11" s="11">
        <v>24</v>
      </c>
      <c r="U11" s="9">
        <f aca="true" t="shared" si="1" ref="U11:U28">R11/18</f>
        <v>4</v>
      </c>
    </row>
    <row r="12" spans="2:21" ht="38.25">
      <c r="B12" s="10">
        <v>140</v>
      </c>
      <c r="C12" s="11">
        <v>92</v>
      </c>
      <c r="D12" s="11">
        <v>48</v>
      </c>
      <c r="E12" s="9">
        <f t="shared" si="0"/>
        <v>7.777777777777778</v>
      </c>
      <c r="Q12" s="10" t="s">
        <v>54</v>
      </c>
      <c r="R12" s="11">
        <v>72</v>
      </c>
      <c r="S12" s="11">
        <v>48</v>
      </c>
      <c r="T12" s="11">
        <v>24</v>
      </c>
      <c r="U12" s="9">
        <f t="shared" si="1"/>
        <v>4</v>
      </c>
    </row>
    <row r="13" spans="2:21" ht="25.5">
      <c r="B13" s="10">
        <v>64</v>
      </c>
      <c r="C13" s="11">
        <v>36</v>
      </c>
      <c r="D13" s="11">
        <v>28</v>
      </c>
      <c r="E13" s="9">
        <f t="shared" si="0"/>
        <v>3.5555555555555554</v>
      </c>
      <c r="K13" s="7">
        <v>54</v>
      </c>
      <c r="L13" s="8">
        <v>36</v>
      </c>
      <c r="M13" s="8">
        <v>18</v>
      </c>
      <c r="N13" s="8">
        <v>3</v>
      </c>
      <c r="Q13" s="10" t="s">
        <v>55</v>
      </c>
      <c r="R13" s="11">
        <v>18</v>
      </c>
      <c r="S13" s="11">
        <v>12</v>
      </c>
      <c r="T13" s="11">
        <v>6</v>
      </c>
      <c r="U13" s="9">
        <f t="shared" si="1"/>
        <v>1</v>
      </c>
    </row>
    <row r="14" spans="2:21" ht="38.25">
      <c r="B14" s="10">
        <v>101</v>
      </c>
      <c r="C14" s="11">
        <v>66</v>
      </c>
      <c r="D14" s="11">
        <v>35</v>
      </c>
      <c r="E14" s="9">
        <f t="shared" si="0"/>
        <v>5.611111111111111</v>
      </c>
      <c r="K14" s="10">
        <v>108</v>
      </c>
      <c r="L14" s="11">
        <v>72</v>
      </c>
      <c r="M14" s="11">
        <v>36</v>
      </c>
      <c r="N14" s="11">
        <v>6</v>
      </c>
      <c r="Q14" s="10" t="s">
        <v>47</v>
      </c>
      <c r="R14" s="11">
        <v>96</v>
      </c>
      <c r="S14" s="11">
        <v>12</v>
      </c>
      <c r="T14" s="11">
        <v>84</v>
      </c>
      <c r="U14" s="9">
        <f t="shared" si="1"/>
        <v>5.333333333333333</v>
      </c>
    </row>
    <row r="15" spans="2:21" ht="25.5">
      <c r="B15" s="10">
        <v>104</v>
      </c>
      <c r="C15" s="11">
        <v>69</v>
      </c>
      <c r="D15" s="11">
        <v>35</v>
      </c>
      <c r="E15" s="9">
        <f t="shared" si="0"/>
        <v>5.777777777777778</v>
      </c>
      <c r="K15" s="10">
        <v>54</v>
      </c>
      <c r="L15" s="11">
        <v>36</v>
      </c>
      <c r="M15" s="11">
        <v>18</v>
      </c>
      <c r="N15" s="11">
        <v>3</v>
      </c>
      <c r="Q15" s="10" t="s">
        <v>60</v>
      </c>
      <c r="R15" s="11">
        <v>144</v>
      </c>
      <c r="S15" s="11">
        <v>108</v>
      </c>
      <c r="T15" s="11">
        <v>36</v>
      </c>
      <c r="U15" s="9">
        <f t="shared" si="1"/>
        <v>8</v>
      </c>
    </row>
    <row r="16" spans="2:21" ht="25.5">
      <c r="B16" s="10">
        <v>53</v>
      </c>
      <c r="C16" s="11">
        <v>33</v>
      </c>
      <c r="D16" s="11">
        <v>20</v>
      </c>
      <c r="E16" s="9">
        <f t="shared" si="0"/>
        <v>2.9444444444444446</v>
      </c>
      <c r="K16" s="10">
        <v>36</v>
      </c>
      <c r="L16" s="11">
        <v>24</v>
      </c>
      <c r="M16" s="11">
        <v>12</v>
      </c>
      <c r="N16" s="11">
        <v>2</v>
      </c>
      <c r="Q16" s="10" t="s">
        <v>61</v>
      </c>
      <c r="R16" s="11">
        <v>144</v>
      </c>
      <c r="S16" s="11">
        <v>108</v>
      </c>
      <c r="T16" s="11">
        <v>36</v>
      </c>
      <c r="U16" s="9">
        <f t="shared" si="1"/>
        <v>8</v>
      </c>
    </row>
    <row r="17" spans="2:21" ht="25.5">
      <c r="B17" s="10">
        <v>48</v>
      </c>
      <c r="C17" s="11">
        <v>33</v>
      </c>
      <c r="D17" s="11">
        <v>15</v>
      </c>
      <c r="E17" s="9">
        <f t="shared" si="0"/>
        <v>2.6666666666666665</v>
      </c>
      <c r="K17" s="10">
        <v>72</v>
      </c>
      <c r="L17" s="11">
        <v>36</v>
      </c>
      <c r="M17" s="11">
        <v>36</v>
      </c>
      <c r="N17" s="11">
        <v>4</v>
      </c>
      <c r="Q17" s="10" t="s">
        <v>62</v>
      </c>
      <c r="R17" s="11">
        <v>90</v>
      </c>
      <c r="S17" s="11">
        <v>66</v>
      </c>
      <c r="T17" s="11">
        <v>24</v>
      </c>
      <c r="U17" s="9">
        <f t="shared" si="1"/>
        <v>5</v>
      </c>
    </row>
    <row r="18" spans="2:21" ht="25.5">
      <c r="B18" s="10">
        <v>99</v>
      </c>
      <c r="C18" s="11">
        <v>66</v>
      </c>
      <c r="D18" s="11">
        <v>33</v>
      </c>
      <c r="E18" s="9">
        <f t="shared" si="0"/>
        <v>5.5</v>
      </c>
      <c r="K18" s="10">
        <v>130</v>
      </c>
      <c r="L18" s="11">
        <v>80</v>
      </c>
      <c r="M18" s="11">
        <v>50</v>
      </c>
      <c r="N18" s="11">
        <v>7</v>
      </c>
      <c r="Q18" s="10" t="s">
        <v>63</v>
      </c>
      <c r="R18" s="11">
        <v>60</v>
      </c>
      <c r="S18" s="11">
        <v>48</v>
      </c>
      <c r="T18" s="11">
        <v>12</v>
      </c>
      <c r="U18" s="9">
        <f t="shared" si="1"/>
        <v>3.3333333333333335</v>
      </c>
    </row>
    <row r="19" spans="2:21" ht="25.5">
      <c r="B19" s="10">
        <v>52</v>
      </c>
      <c r="C19" s="11">
        <v>42</v>
      </c>
      <c r="D19" s="11">
        <v>10</v>
      </c>
      <c r="E19" s="9">
        <f t="shared" si="0"/>
        <v>2.888888888888889</v>
      </c>
      <c r="K19" s="10">
        <v>258</v>
      </c>
      <c r="L19" s="11">
        <v>258</v>
      </c>
      <c r="M19" s="11">
        <v>0</v>
      </c>
      <c r="N19" s="11">
        <v>14</v>
      </c>
      <c r="Q19" s="10" t="s">
        <v>64</v>
      </c>
      <c r="R19" s="11">
        <v>36</v>
      </c>
      <c r="S19" s="11">
        <v>27</v>
      </c>
      <c r="T19" s="11">
        <v>9</v>
      </c>
      <c r="U19" s="9">
        <f t="shared" si="1"/>
        <v>2</v>
      </c>
    </row>
    <row r="20" spans="2:21" ht="25.5">
      <c r="B20" s="10">
        <v>30</v>
      </c>
      <c r="C20" s="11">
        <v>21</v>
      </c>
      <c r="D20" s="11">
        <v>9</v>
      </c>
      <c r="E20" s="9">
        <f t="shared" si="0"/>
        <v>1.6666666666666667</v>
      </c>
      <c r="K20" s="10">
        <v>60</v>
      </c>
      <c r="L20" s="11">
        <v>30</v>
      </c>
      <c r="M20" s="11">
        <v>30</v>
      </c>
      <c r="N20" s="11">
        <v>3</v>
      </c>
      <c r="Q20" s="10" t="s">
        <v>65</v>
      </c>
      <c r="R20" s="11">
        <v>33</v>
      </c>
      <c r="S20" s="11">
        <v>24</v>
      </c>
      <c r="T20" s="11">
        <v>9</v>
      </c>
      <c r="U20" s="9">
        <f t="shared" si="1"/>
        <v>1.8333333333333333</v>
      </c>
    </row>
    <row r="21" spans="2:21" ht="25.5">
      <c r="B21" s="10">
        <v>50</v>
      </c>
      <c r="C21" s="11">
        <v>30</v>
      </c>
      <c r="D21" s="11">
        <v>20</v>
      </c>
      <c r="E21" s="9">
        <f t="shared" si="0"/>
        <v>2.7777777777777777</v>
      </c>
      <c r="K21" s="10">
        <v>60</v>
      </c>
      <c r="L21" s="11">
        <v>42</v>
      </c>
      <c r="M21" s="11">
        <v>18</v>
      </c>
      <c r="N21" s="11">
        <v>3</v>
      </c>
      <c r="Q21" s="10" t="s">
        <v>66</v>
      </c>
      <c r="R21" s="11">
        <v>24</v>
      </c>
      <c r="S21" s="11">
        <v>18</v>
      </c>
      <c r="T21" s="11">
        <v>6</v>
      </c>
      <c r="U21" s="9">
        <f t="shared" si="1"/>
        <v>1.3333333333333333</v>
      </c>
    </row>
    <row r="22" spans="2:21" ht="25.5">
      <c r="B22" s="10">
        <v>81</v>
      </c>
      <c r="C22" s="11">
        <v>57</v>
      </c>
      <c r="D22" s="11">
        <v>24</v>
      </c>
      <c r="E22" s="9">
        <f t="shared" si="0"/>
        <v>4.5</v>
      </c>
      <c r="K22" s="10">
        <v>72</v>
      </c>
      <c r="L22" s="11">
        <v>51</v>
      </c>
      <c r="M22" s="11">
        <v>21</v>
      </c>
      <c r="N22" s="11">
        <v>4</v>
      </c>
      <c r="Q22" s="10" t="s">
        <v>48</v>
      </c>
      <c r="R22" s="11">
        <v>48</v>
      </c>
      <c r="S22" s="11">
        <v>42</v>
      </c>
      <c r="T22" s="11">
        <v>6</v>
      </c>
      <c r="U22" s="9">
        <f t="shared" si="1"/>
        <v>2.6666666666666665</v>
      </c>
    </row>
    <row r="23" spans="2:21" ht="25.5">
      <c r="B23" s="10">
        <v>96</v>
      </c>
      <c r="C23" s="11">
        <v>96</v>
      </c>
      <c r="D23" s="11">
        <v>0</v>
      </c>
      <c r="E23" s="9">
        <f t="shared" si="0"/>
        <v>5.333333333333333</v>
      </c>
      <c r="K23" s="10">
        <v>78</v>
      </c>
      <c r="L23" s="11">
        <v>51</v>
      </c>
      <c r="M23" s="11">
        <v>27</v>
      </c>
      <c r="N23" s="11">
        <v>4</v>
      </c>
      <c r="Q23" s="10" t="s">
        <v>57</v>
      </c>
      <c r="R23" s="11">
        <v>24</v>
      </c>
      <c r="S23" s="11">
        <v>18</v>
      </c>
      <c r="T23" s="11">
        <v>6</v>
      </c>
      <c r="U23" s="9">
        <f t="shared" si="1"/>
        <v>1.3333333333333333</v>
      </c>
    </row>
    <row r="24" spans="2:21" ht="38.25">
      <c r="B24" s="10">
        <v>18</v>
      </c>
      <c r="C24" s="11">
        <v>18</v>
      </c>
      <c r="D24" s="11">
        <v>0</v>
      </c>
      <c r="E24" s="9">
        <f t="shared" si="0"/>
        <v>1</v>
      </c>
      <c r="K24" s="10">
        <v>36</v>
      </c>
      <c r="L24" s="11">
        <v>27</v>
      </c>
      <c r="M24" s="11">
        <v>9</v>
      </c>
      <c r="N24" s="11">
        <v>2</v>
      </c>
      <c r="Q24" s="10" t="s">
        <v>68</v>
      </c>
      <c r="R24" s="11">
        <v>30</v>
      </c>
      <c r="S24" s="11">
        <v>24</v>
      </c>
      <c r="T24" s="11">
        <v>6</v>
      </c>
      <c r="U24" s="9">
        <f t="shared" si="1"/>
        <v>1.6666666666666667</v>
      </c>
    </row>
    <row r="25" spans="2:21" ht="25.5">
      <c r="B25" s="10">
        <v>18</v>
      </c>
      <c r="C25" s="11">
        <v>18</v>
      </c>
      <c r="D25" s="11">
        <v>0</v>
      </c>
      <c r="E25" s="9">
        <f t="shared" si="0"/>
        <v>1</v>
      </c>
      <c r="K25" s="10">
        <v>78</v>
      </c>
      <c r="L25" s="11">
        <v>51</v>
      </c>
      <c r="M25" s="11">
        <v>27</v>
      </c>
      <c r="N25" s="11">
        <v>4</v>
      </c>
      <c r="Q25" s="10" t="s">
        <v>69</v>
      </c>
      <c r="R25" s="11">
        <v>36</v>
      </c>
      <c r="S25" s="11">
        <v>27</v>
      </c>
      <c r="T25" s="11">
        <v>9</v>
      </c>
      <c r="U25" s="9">
        <f t="shared" si="1"/>
        <v>2</v>
      </c>
    </row>
    <row r="26" spans="2:21" ht="25.5">
      <c r="B26" s="10">
        <v>36</v>
      </c>
      <c r="C26" s="11">
        <v>36</v>
      </c>
      <c r="D26" s="11">
        <v>0</v>
      </c>
      <c r="E26" s="9">
        <f t="shared" si="0"/>
        <v>2</v>
      </c>
      <c r="Q26" s="10" t="s">
        <v>70</v>
      </c>
      <c r="R26" s="11">
        <v>30</v>
      </c>
      <c r="S26" s="11">
        <v>24</v>
      </c>
      <c r="T26" s="11">
        <v>6</v>
      </c>
      <c r="U26" s="9">
        <f t="shared" si="1"/>
        <v>1.6666666666666667</v>
      </c>
    </row>
    <row r="27" spans="2:21" ht="51">
      <c r="B27" s="10">
        <v>36</v>
      </c>
      <c r="C27" s="11">
        <v>30</v>
      </c>
      <c r="D27" s="11">
        <v>6</v>
      </c>
      <c r="E27" s="9">
        <f t="shared" si="0"/>
        <v>2</v>
      </c>
      <c r="Q27" s="10" t="s">
        <v>71</v>
      </c>
      <c r="R27" s="11">
        <v>45</v>
      </c>
      <c r="S27" s="11">
        <v>33</v>
      </c>
      <c r="T27" s="11">
        <v>12</v>
      </c>
      <c r="U27" s="9">
        <f t="shared" si="1"/>
        <v>2.5</v>
      </c>
    </row>
    <row r="28" spans="2:21" ht="63.75">
      <c r="B28" s="10">
        <v>36</v>
      </c>
      <c r="C28" s="11">
        <v>30</v>
      </c>
      <c r="D28" s="11">
        <v>6</v>
      </c>
      <c r="E28" s="9">
        <f t="shared" si="0"/>
        <v>2</v>
      </c>
      <c r="Q28" s="10" t="s">
        <v>81</v>
      </c>
      <c r="R28" s="11">
        <v>90</v>
      </c>
      <c r="S28" s="11">
        <v>90</v>
      </c>
      <c r="T28" s="11">
        <v>0</v>
      </c>
      <c r="U28" s="9">
        <f t="shared" si="1"/>
        <v>5</v>
      </c>
    </row>
    <row r="29" spans="2:5" ht="13.5">
      <c r="B29" s="10">
        <v>45</v>
      </c>
      <c r="C29" s="11">
        <v>30</v>
      </c>
      <c r="D29" s="11">
        <v>15</v>
      </c>
      <c r="E29" s="9">
        <f t="shared" si="0"/>
        <v>2.5</v>
      </c>
    </row>
    <row r="30" spans="2:5" ht="13.5">
      <c r="B30" s="10">
        <v>36</v>
      </c>
      <c r="C30" s="11">
        <v>36</v>
      </c>
      <c r="D30" s="11">
        <v>0</v>
      </c>
      <c r="E30" s="9">
        <f t="shared" si="0"/>
        <v>2</v>
      </c>
    </row>
    <row r="31" spans="2:5" ht="13.5">
      <c r="B31" s="10">
        <v>18</v>
      </c>
      <c r="C31" s="11">
        <v>0</v>
      </c>
      <c r="D31" s="11">
        <v>18</v>
      </c>
      <c r="E31" s="9">
        <f t="shared" si="0"/>
        <v>1</v>
      </c>
    </row>
    <row r="32" spans="2:5" ht="13.5">
      <c r="B32" s="10">
        <v>27</v>
      </c>
      <c r="C32" s="11">
        <v>27</v>
      </c>
      <c r="D32" s="11">
        <v>0</v>
      </c>
      <c r="E32" s="9">
        <f t="shared" si="0"/>
        <v>1.5</v>
      </c>
    </row>
    <row r="33" spans="2:5" ht="13.5">
      <c r="B33" s="10">
        <v>18</v>
      </c>
      <c r="C33" s="11">
        <v>18</v>
      </c>
      <c r="D33" s="11">
        <v>0</v>
      </c>
      <c r="E33" s="9">
        <f t="shared" si="0"/>
        <v>1</v>
      </c>
    </row>
    <row r="34" spans="2:5" ht="13.5">
      <c r="B34" s="10">
        <v>27</v>
      </c>
      <c r="C34" s="11">
        <v>27</v>
      </c>
      <c r="D34" s="11">
        <v>0</v>
      </c>
      <c r="E34" s="9">
        <f t="shared" si="0"/>
        <v>1.5</v>
      </c>
    </row>
    <row r="35" spans="2:22" ht="13.5">
      <c r="B35">
        <f aca="true" t="shared" si="2" ref="B35:V35">SUM(B10:B34)</f>
        <v>1269</v>
      </c>
      <c r="C35">
        <f t="shared" si="2"/>
        <v>929</v>
      </c>
      <c r="D35">
        <f t="shared" si="2"/>
        <v>340</v>
      </c>
      <c r="E35">
        <f t="shared" si="2"/>
        <v>70.5</v>
      </c>
      <c r="F35">
        <f t="shared" si="2"/>
        <v>0</v>
      </c>
      <c r="G35">
        <f t="shared" si="2"/>
        <v>0</v>
      </c>
      <c r="H35">
        <f t="shared" si="2"/>
        <v>0</v>
      </c>
      <c r="I35">
        <f t="shared" si="2"/>
        <v>0</v>
      </c>
      <c r="J35">
        <f t="shared" si="2"/>
        <v>0</v>
      </c>
      <c r="K35">
        <f t="shared" si="2"/>
        <v>1096</v>
      </c>
      <c r="L35">
        <f t="shared" si="2"/>
        <v>794</v>
      </c>
      <c r="M35">
        <f t="shared" si="2"/>
        <v>302</v>
      </c>
      <c r="N35">
        <f t="shared" si="2"/>
        <v>59</v>
      </c>
      <c r="O35">
        <f t="shared" si="2"/>
        <v>0</v>
      </c>
      <c r="P35">
        <f t="shared" si="2"/>
        <v>0</v>
      </c>
      <c r="Q35">
        <f t="shared" si="2"/>
        <v>0</v>
      </c>
      <c r="R35">
        <f t="shared" si="2"/>
        <v>1212</v>
      </c>
      <c r="S35">
        <f t="shared" si="2"/>
        <v>852</v>
      </c>
      <c r="T35">
        <f t="shared" si="2"/>
        <v>360</v>
      </c>
      <c r="U35">
        <f t="shared" si="2"/>
        <v>67.33333333333334</v>
      </c>
      <c r="V35">
        <f t="shared" si="2"/>
        <v>0</v>
      </c>
    </row>
  </sheetData>
  <sheetProtection/>
  <mergeCells count="19">
    <mergeCell ref="Q2:R2"/>
    <mergeCell ref="S2:T2"/>
    <mergeCell ref="U2:V2"/>
    <mergeCell ref="A1:A3"/>
    <mergeCell ref="B1:B3"/>
    <mergeCell ref="C2:C3"/>
    <mergeCell ref="D2:D3"/>
    <mergeCell ref="E2:E3"/>
    <mergeCell ref="F1:F3"/>
    <mergeCell ref="C1:E1"/>
    <mergeCell ref="G1:J1"/>
    <mergeCell ref="K1:N1"/>
    <mergeCell ref="O1:R1"/>
    <mergeCell ref="S1:V1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hch</dc:creator>
  <cp:keywords/>
  <dc:description/>
  <cp:lastModifiedBy>01G032</cp:lastModifiedBy>
  <cp:lastPrinted>2017-04-28T00:55:39Z</cp:lastPrinted>
  <dcterms:created xsi:type="dcterms:W3CDTF">2015-07-02T04:53:12Z</dcterms:created>
  <dcterms:modified xsi:type="dcterms:W3CDTF">2022-04-14T13:10:23Z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